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filterPrivacy="1" hidePivotFieldList="1" defaultThemeVersion="124226"/>
  <xr:revisionPtr revIDLastSave="0" documentId="8_{8CD89920-7515-4A7B-B772-C0B1919617BD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classement clubs" sheetId="1" r:id="rId1"/>
    <sheet name="classement individuel" sheetId="2" r:id="rId2"/>
    <sheet name="Feuil2" sheetId="3" r:id="rId3"/>
  </sheets>
  <definedNames>
    <definedName name="_xlnm._FilterDatabase" localSheetId="0" hidden="1">'classement clubs'!$B$3:$K$164</definedName>
    <definedName name="_xlnm._FilterDatabase" localSheetId="1" hidden="1">'classement individuel'!$B$2:$I$159</definedName>
  </definedNames>
  <calcPr calcId="191029"/>
  <pivotCaches>
    <pivotCache cacheId="0" r:id="rId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4" i="1" l="1"/>
  <c r="F74" i="1"/>
  <c r="E74" i="1"/>
  <c r="D74" i="1"/>
  <c r="C74" i="1"/>
  <c r="H73" i="1"/>
  <c r="H72" i="1"/>
  <c r="H71" i="1"/>
  <c r="H70" i="1"/>
  <c r="H69" i="1"/>
  <c r="H68" i="1"/>
  <c r="I107" i="2"/>
  <c r="I97" i="2"/>
  <c r="I55" i="2"/>
  <c r="H74" i="1" l="1"/>
  <c r="I96" i="2" l="1"/>
  <c r="I87" i="2"/>
  <c r="I69" i="2"/>
  <c r="I54" i="2"/>
  <c r="I32" i="2"/>
  <c r="I106" i="2"/>
  <c r="I91" i="2"/>
  <c r="I53" i="2"/>
  <c r="I34" i="2"/>
  <c r="I28" i="2"/>
  <c r="I11" i="2"/>
  <c r="I44" i="2" l="1"/>
  <c r="C11" i="1" l="1"/>
  <c r="D11" i="1"/>
  <c r="E11" i="1"/>
  <c r="F11" i="1"/>
  <c r="G11" i="1"/>
  <c r="C116" i="1"/>
  <c r="D116" i="1"/>
  <c r="E116" i="1"/>
  <c r="F116" i="1"/>
  <c r="G116" i="1"/>
  <c r="C25" i="1"/>
  <c r="D25" i="1"/>
  <c r="E25" i="1"/>
  <c r="F25" i="1"/>
  <c r="G25" i="1"/>
  <c r="C151" i="1"/>
  <c r="D151" i="1"/>
  <c r="E151" i="1"/>
  <c r="F151" i="1"/>
  <c r="G151" i="1"/>
  <c r="C46" i="1"/>
  <c r="D46" i="1"/>
  <c r="E46" i="1"/>
  <c r="F46" i="1"/>
  <c r="G46" i="1"/>
  <c r="C102" i="1"/>
  <c r="D102" i="1"/>
  <c r="E102" i="1"/>
  <c r="F102" i="1"/>
  <c r="G102" i="1"/>
  <c r="C109" i="1"/>
  <c r="D109" i="1"/>
  <c r="E109" i="1"/>
  <c r="F109" i="1"/>
  <c r="G109" i="1"/>
  <c r="C67" i="1"/>
  <c r="D67" i="1"/>
  <c r="E67" i="1"/>
  <c r="F67" i="1"/>
  <c r="G67" i="1"/>
  <c r="C32" i="1"/>
  <c r="D32" i="1"/>
  <c r="E32" i="1"/>
  <c r="F32" i="1"/>
  <c r="G32" i="1"/>
  <c r="C144" i="1"/>
  <c r="D144" i="1"/>
  <c r="E144" i="1"/>
  <c r="F144" i="1"/>
  <c r="G144" i="1"/>
  <c r="C123" i="1"/>
  <c r="D123" i="1"/>
  <c r="E123" i="1"/>
  <c r="F123" i="1"/>
  <c r="G123" i="1"/>
  <c r="C39" i="1"/>
  <c r="D39" i="1"/>
  <c r="E39" i="1"/>
  <c r="F39" i="1"/>
  <c r="G39" i="1"/>
  <c r="C158" i="1"/>
  <c r="D158" i="1"/>
  <c r="E158" i="1"/>
  <c r="F158" i="1"/>
  <c r="G158" i="1"/>
  <c r="C95" i="1"/>
  <c r="D95" i="1"/>
  <c r="E95" i="1"/>
  <c r="F95" i="1"/>
  <c r="G95" i="1"/>
  <c r="C81" i="1"/>
  <c r="D81" i="1"/>
  <c r="E81" i="1"/>
  <c r="F81" i="1"/>
  <c r="G81" i="1"/>
  <c r="C137" i="1"/>
  <c r="D137" i="1"/>
  <c r="E137" i="1"/>
  <c r="F137" i="1"/>
  <c r="G137" i="1"/>
  <c r="C53" i="1"/>
  <c r="D53" i="1"/>
  <c r="E53" i="1"/>
  <c r="F53" i="1"/>
  <c r="G53" i="1"/>
  <c r="C60" i="1"/>
  <c r="D60" i="1"/>
  <c r="E60" i="1"/>
  <c r="F60" i="1"/>
  <c r="G60" i="1"/>
  <c r="C88" i="1"/>
  <c r="D88" i="1"/>
  <c r="E88" i="1"/>
  <c r="F88" i="1"/>
  <c r="G88" i="1"/>
  <c r="C18" i="1"/>
  <c r="D18" i="1"/>
  <c r="E18" i="1"/>
  <c r="F18" i="1"/>
  <c r="G18" i="1"/>
  <c r="H128" i="1" l="1"/>
  <c r="H16" i="1"/>
  <c r="H86" i="1"/>
  <c r="H51" i="1"/>
  <c r="H135" i="1"/>
  <c r="H79" i="1"/>
  <c r="H93" i="1"/>
  <c r="H156" i="1"/>
  <c r="H37" i="1"/>
  <c r="H142" i="1"/>
  <c r="H30" i="1"/>
  <c r="H65" i="1"/>
  <c r="H100" i="1"/>
  <c r="H44" i="1"/>
  <c r="H149" i="1"/>
  <c r="H23" i="1"/>
  <c r="H114" i="1"/>
  <c r="H9" i="1"/>
  <c r="H8" i="1"/>
  <c r="H107" i="1"/>
  <c r="H106" i="1"/>
  <c r="H121" i="1"/>
  <c r="H58" i="1"/>
  <c r="I149" i="2" l="1"/>
  <c r="I84" i="2"/>
  <c r="I64" i="2"/>
  <c r="I62" i="2"/>
  <c r="I148" i="2"/>
  <c r="I37" i="2"/>
  <c r="I103" i="2" l="1"/>
  <c r="I140" i="2"/>
  <c r="I150" i="2"/>
  <c r="I48" i="2"/>
  <c r="I6" i="2"/>
  <c r="I60" i="2" l="1"/>
  <c r="I102" i="2"/>
  <c r="I68" i="2"/>
  <c r="I77" i="2"/>
  <c r="I135" i="2"/>
  <c r="I29" i="2"/>
  <c r="I136" i="2"/>
  <c r="I75" i="2"/>
  <c r="I49" i="2"/>
  <c r="I94" i="2"/>
  <c r="I16" i="2"/>
  <c r="I139" i="2"/>
  <c r="I24" i="2"/>
  <c r="I72" i="2"/>
  <c r="I78" i="2"/>
  <c r="I105" i="2"/>
  <c r="I138" i="2"/>
  <c r="I134" i="2" l="1"/>
  <c r="I41" i="2"/>
  <c r="I93" i="2"/>
  <c r="I56" i="2"/>
  <c r="I66" i="2"/>
  <c r="I147" i="2"/>
  <c r="I137" i="2"/>
  <c r="I50" i="2"/>
  <c r="I22" i="2"/>
  <c r="I5" i="2"/>
  <c r="I145" i="2"/>
  <c r="I40" i="2"/>
  <c r="I92" i="2"/>
  <c r="I36" i="2"/>
  <c r="I61" i="2"/>
  <c r="I20" i="2"/>
  <c r="I35" i="2"/>
  <c r="H101" i="1" l="1"/>
  <c r="H99" i="1"/>
  <c r="H98" i="1"/>
  <c r="H97" i="1"/>
  <c r="H96" i="1"/>
  <c r="H102" i="1" l="1"/>
  <c r="I102" i="1" s="1"/>
  <c r="H45" i="1"/>
  <c r="H43" i="1"/>
  <c r="H42" i="1"/>
  <c r="H41" i="1"/>
  <c r="H40" i="1"/>
  <c r="H10" i="1"/>
  <c r="H7" i="1"/>
  <c r="H6" i="1"/>
  <c r="H5" i="1"/>
  <c r="H136" i="1"/>
  <c r="H134" i="1"/>
  <c r="H133" i="1"/>
  <c r="H132" i="1"/>
  <c r="H131" i="1"/>
  <c r="K102" i="1" l="1"/>
  <c r="I101" i="1"/>
  <c r="I96" i="1"/>
  <c r="K96" i="1" s="1"/>
  <c r="I129" i="2"/>
  <c r="I124" i="2"/>
  <c r="I120" i="2"/>
  <c r="I14" i="2"/>
  <c r="I4" i="2"/>
  <c r="I70" i="2"/>
  <c r="I85" i="2"/>
  <c r="I52" i="2"/>
  <c r="I142" i="2"/>
  <c r="I31" i="2"/>
  <c r="I7" i="2"/>
  <c r="I133" i="2"/>
  <c r="K101" i="1" l="1"/>
  <c r="I100" i="1"/>
  <c r="I99" i="2"/>
  <c r="I17" i="2"/>
  <c r="I132" i="2"/>
  <c r="I18" i="2"/>
  <c r="I12" i="2"/>
  <c r="I57" i="2"/>
  <c r="I27" i="2"/>
  <c r="I25" i="2"/>
  <c r="I131" i="2"/>
  <c r="I144" i="2"/>
  <c r="I119" i="2"/>
  <c r="I128" i="2"/>
  <c r="I99" i="1" l="1"/>
  <c r="K100" i="1"/>
  <c r="I45" i="2"/>
  <c r="I89" i="2"/>
  <c r="I82" i="2"/>
  <c r="I65" i="2"/>
  <c r="I98" i="2"/>
  <c r="I26" i="2"/>
  <c r="I58" i="2"/>
  <c r="I83" i="2"/>
  <c r="I101" i="2"/>
  <c r="I86" i="2"/>
  <c r="I67" i="2"/>
  <c r="I79" i="2"/>
  <c r="I111" i="2"/>
  <c r="I123" i="2"/>
  <c r="I127" i="2"/>
  <c r="I98" i="1" l="1"/>
  <c r="K99" i="1"/>
  <c r="I76" i="2"/>
  <c r="I97" i="1" l="1"/>
  <c r="K97" i="1" s="1"/>
  <c r="K98" i="1"/>
  <c r="I46" i="2"/>
  <c r="I146" i="2"/>
  <c r="I9" i="2"/>
  <c r="I104" i="2"/>
  <c r="I63" i="2"/>
  <c r="I51" i="2"/>
  <c r="I38" i="2"/>
  <c r="I115" i="2"/>
  <c r="I109" i="2"/>
  <c r="I118" i="2"/>
  <c r="I122" i="2"/>
  <c r="I126" i="2"/>
  <c r="I43" i="2"/>
  <c r="I90" i="2"/>
  <c r="I100" i="2"/>
  <c r="I141" i="2" l="1"/>
  <c r="I10" i="2"/>
  <c r="I42" i="2"/>
  <c r="I81" i="2"/>
  <c r="I88" i="2"/>
  <c r="I19" i="2"/>
  <c r="I59" i="2"/>
  <c r="I8" i="2"/>
  <c r="I71" i="2"/>
  <c r="I39" i="2"/>
  <c r="I130" i="2"/>
  <c r="I23" i="2"/>
  <c r="I30" i="2"/>
  <c r="I15" i="2"/>
  <c r="I143" i="2"/>
  <c r="I13" i="2"/>
  <c r="I47" i="2"/>
  <c r="I95" i="2"/>
  <c r="I21" i="2"/>
  <c r="I73" i="2"/>
  <c r="I33" i="2"/>
  <c r="I3" i="2"/>
  <c r="I74" i="2"/>
  <c r="I108" i="2"/>
  <c r="I112" i="2"/>
  <c r="I117" i="2"/>
  <c r="I121" i="2"/>
  <c r="I114" i="2"/>
  <c r="I110" i="2"/>
  <c r="I113" i="2"/>
  <c r="I116" i="2"/>
  <c r="I125" i="2"/>
  <c r="H115" i="1" l="1"/>
  <c r="H113" i="1"/>
  <c r="H112" i="1"/>
  <c r="H111" i="1"/>
  <c r="H110" i="1"/>
  <c r="H94" i="1"/>
  <c r="H92" i="1"/>
  <c r="H91" i="1"/>
  <c r="H90" i="1"/>
  <c r="H89" i="1"/>
  <c r="H143" i="1"/>
  <c r="H141" i="1"/>
  <c r="H140" i="1"/>
  <c r="H139" i="1"/>
  <c r="H138" i="1"/>
  <c r="H61" i="1"/>
  <c r="H62" i="1"/>
  <c r="H63" i="1"/>
  <c r="H64" i="1"/>
  <c r="H66" i="1"/>
  <c r="H120" i="1"/>
  <c r="H50" i="1"/>
  <c r="H127" i="1"/>
  <c r="H155" i="1"/>
  <c r="H22" i="1"/>
  <c r="H85" i="1"/>
  <c r="H78" i="1"/>
  <c r="H29" i="1"/>
  <c r="H36" i="1"/>
  <c r="H15" i="1"/>
  <c r="H148" i="1"/>
  <c r="H59" i="1"/>
  <c r="H145" i="1"/>
  <c r="H146" i="1"/>
  <c r="H147" i="1"/>
  <c r="H150" i="1"/>
  <c r="H12" i="1"/>
  <c r="H13" i="1"/>
  <c r="H14" i="1"/>
  <c r="H17" i="1"/>
  <c r="H33" i="1"/>
  <c r="H34" i="1"/>
  <c r="H35" i="1"/>
  <c r="H38" i="1"/>
  <c r="H26" i="1"/>
  <c r="H27" i="1"/>
  <c r="H28" i="1"/>
  <c r="H31" i="1"/>
  <c r="H75" i="1"/>
  <c r="H76" i="1"/>
  <c r="H77" i="1"/>
  <c r="H80" i="1"/>
  <c r="H82" i="1"/>
  <c r="H83" i="1"/>
  <c r="H84" i="1"/>
  <c r="H87" i="1"/>
  <c r="H19" i="1"/>
  <c r="H20" i="1"/>
  <c r="H21" i="1"/>
  <c r="H24" i="1"/>
  <c r="H152" i="1"/>
  <c r="H153" i="1"/>
  <c r="H154" i="1"/>
  <c r="H157" i="1"/>
  <c r="H124" i="1"/>
  <c r="H125" i="1"/>
  <c r="H126" i="1"/>
  <c r="H129" i="1"/>
  <c r="H103" i="1"/>
  <c r="H104" i="1"/>
  <c r="H105" i="1"/>
  <c r="H108" i="1"/>
  <c r="H47" i="1"/>
  <c r="H48" i="1"/>
  <c r="H49" i="1"/>
  <c r="H52" i="1"/>
  <c r="H117" i="1"/>
  <c r="H118" i="1"/>
  <c r="H119" i="1"/>
  <c r="H122" i="1"/>
  <c r="H57" i="1"/>
  <c r="H55" i="1"/>
  <c r="H56" i="1"/>
  <c r="H54" i="1"/>
  <c r="C130" i="1" l="1"/>
  <c r="F130" i="1"/>
  <c r="H60" i="1" l="1"/>
  <c r="I60" i="1" s="1"/>
  <c r="I59" i="1" s="1"/>
  <c r="I58" i="1" s="1"/>
  <c r="G130" i="1"/>
  <c r="D130" i="1"/>
  <c r="E130" i="1"/>
  <c r="H123" i="1" l="1"/>
  <c r="I123" i="1" s="1"/>
  <c r="I122" i="1" s="1"/>
  <c r="K122" i="1" s="1"/>
  <c r="K60" i="1"/>
  <c r="H18" i="1"/>
  <c r="I18" i="1" s="1"/>
  <c r="I57" i="1"/>
  <c r="I56" i="1" s="1"/>
  <c r="I55" i="1" s="1"/>
  <c r="I54" i="1" s="1"/>
  <c r="K58" i="1"/>
  <c r="H130" i="1"/>
  <c r="I130" i="1" s="1"/>
  <c r="K59" i="1"/>
  <c r="K123" i="1" l="1"/>
  <c r="I121" i="1"/>
  <c r="I120" i="1" s="1"/>
  <c r="I119" i="1" s="1"/>
  <c r="I118" i="1" s="1"/>
  <c r="I117" i="1" s="1"/>
  <c r="I17" i="1"/>
  <c r="K18" i="1"/>
  <c r="I129" i="1"/>
  <c r="K130" i="1"/>
  <c r="H11" i="1"/>
  <c r="I11" i="1" s="1"/>
  <c r="H109" i="1"/>
  <c r="I109" i="1" s="1"/>
  <c r="K121" i="1" l="1"/>
  <c r="K17" i="1"/>
  <c r="I16" i="1"/>
  <c r="K129" i="1"/>
  <c r="I128" i="1"/>
  <c r="I10" i="1"/>
  <c r="K11" i="1"/>
  <c r="K109" i="1"/>
  <c r="I108" i="1"/>
  <c r="K16" i="1" l="1"/>
  <c r="I15" i="1"/>
  <c r="I14" i="1" s="1"/>
  <c r="I13" i="1" s="1"/>
  <c r="I12" i="1" s="1"/>
  <c r="K108" i="1"/>
  <c r="I107" i="1"/>
  <c r="K10" i="1"/>
  <c r="I9" i="1"/>
  <c r="K128" i="1"/>
  <c r="I127" i="1"/>
  <c r="I126" i="1" s="1"/>
  <c r="I125" i="1" s="1"/>
  <c r="I124" i="1" s="1"/>
  <c r="I8" i="1" l="1"/>
  <c r="K9" i="1"/>
  <c r="I106" i="1"/>
  <c r="I105" i="1" s="1"/>
  <c r="I104" i="1" s="1"/>
  <c r="I103" i="1" s="1"/>
  <c r="K107" i="1"/>
  <c r="K105" i="1" l="1"/>
  <c r="K106" i="1"/>
  <c r="K104" i="1"/>
  <c r="I7" i="1"/>
  <c r="K8" i="1"/>
  <c r="K103" i="1"/>
  <c r="K127" i="1"/>
  <c r="K126" i="1"/>
  <c r="K125" i="1"/>
  <c r="I6" i="1" l="1"/>
  <c r="K7" i="1"/>
  <c r="K124" i="1"/>
  <c r="K119" i="1"/>
  <c r="K120" i="1"/>
  <c r="K118" i="1"/>
  <c r="I5" i="1" l="1"/>
  <c r="K5" i="1" s="1"/>
  <c r="K6" i="1"/>
  <c r="K15" i="1"/>
  <c r="K13" i="1"/>
  <c r="K117" i="1"/>
  <c r="K14" i="1"/>
  <c r="K12" i="1" l="1"/>
  <c r="K54" i="1"/>
  <c r="K55" i="1"/>
  <c r="K56" i="1"/>
  <c r="K57" i="1"/>
  <c r="H116" i="1"/>
  <c r="I116" i="1" s="1"/>
  <c r="H25" i="1"/>
  <c r="I25" i="1" s="1"/>
  <c r="H151" i="1"/>
  <c r="I151" i="1" s="1"/>
  <c r="H46" i="1"/>
  <c r="I46" i="1" s="1"/>
  <c r="I45" i="1" s="1"/>
  <c r="H32" i="1"/>
  <c r="I32" i="1" s="1"/>
  <c r="H53" i="1"/>
  <c r="I53" i="1" s="1"/>
  <c r="H158" i="1"/>
  <c r="I158" i="1" s="1"/>
  <c r="K158" i="1" s="1"/>
  <c r="H95" i="1"/>
  <c r="I95" i="1" s="1"/>
  <c r="H67" i="1"/>
  <c r="I67" i="1" s="1"/>
  <c r="I66" i="1" s="1"/>
  <c r="H144" i="1" l="1"/>
  <c r="I144" i="1" s="1"/>
  <c r="K144" i="1" s="1"/>
  <c r="H39" i="1"/>
  <c r="I39" i="1" s="1"/>
  <c r="K39" i="1" s="1"/>
  <c r="H88" i="1"/>
  <c r="I88" i="1" s="1"/>
  <c r="I87" i="1" s="1"/>
  <c r="H81" i="1"/>
  <c r="I81" i="1" s="1"/>
  <c r="K81" i="1" s="1"/>
  <c r="H137" i="1"/>
  <c r="I137" i="1" s="1"/>
  <c r="I136" i="1" s="1"/>
  <c r="K45" i="1"/>
  <c r="I44" i="1"/>
  <c r="K66" i="1"/>
  <c r="I65" i="1"/>
  <c r="K151" i="1"/>
  <c r="I150" i="1"/>
  <c r="I94" i="1"/>
  <c r="K95" i="1"/>
  <c r="K25" i="1"/>
  <c r="I24" i="1"/>
  <c r="I115" i="1"/>
  <c r="I157" i="1"/>
  <c r="K116" i="1"/>
  <c r="I52" i="1"/>
  <c r="I31" i="1"/>
  <c r="K46" i="1"/>
  <c r="K67" i="1"/>
  <c r="K53" i="1"/>
  <c r="K32" i="1"/>
  <c r="I38" i="1" l="1"/>
  <c r="K38" i="1" s="1"/>
  <c r="K88" i="1"/>
  <c r="I80" i="1"/>
  <c r="K80" i="1" s="1"/>
  <c r="I143" i="1"/>
  <c r="K143" i="1" s="1"/>
  <c r="K137" i="1"/>
  <c r="K87" i="1"/>
  <c r="I86" i="1"/>
  <c r="K157" i="1"/>
  <c r="I156" i="1"/>
  <c r="K44" i="1"/>
  <c r="I43" i="1"/>
  <c r="K115" i="1"/>
  <c r="I114" i="1"/>
  <c r="K136" i="1"/>
  <c r="I135" i="1"/>
  <c r="I64" i="1"/>
  <c r="K65" i="1"/>
  <c r="K31" i="1"/>
  <c r="I30" i="1"/>
  <c r="K94" i="1"/>
  <c r="I93" i="1"/>
  <c r="K52" i="1"/>
  <c r="I51" i="1"/>
  <c r="K24" i="1"/>
  <c r="I23" i="1"/>
  <c r="K150" i="1"/>
  <c r="I149" i="1"/>
  <c r="I37" i="1" l="1"/>
  <c r="K37" i="1" s="1"/>
  <c r="I79" i="1"/>
  <c r="K79" i="1" s="1"/>
  <c r="I142" i="1"/>
  <c r="I141" i="1" s="1"/>
  <c r="I113" i="1"/>
  <c r="K114" i="1"/>
  <c r="I63" i="1"/>
  <c r="K64" i="1"/>
  <c r="I148" i="1"/>
  <c r="K149" i="1"/>
  <c r="I134" i="1"/>
  <c r="K135" i="1"/>
  <c r="I29" i="1"/>
  <c r="K30" i="1"/>
  <c r="I22" i="1"/>
  <c r="K23" i="1"/>
  <c r="I42" i="1"/>
  <c r="K43" i="1"/>
  <c r="I50" i="1"/>
  <c r="K51" i="1"/>
  <c r="I155" i="1"/>
  <c r="K156" i="1"/>
  <c r="I92" i="1"/>
  <c r="K93" i="1"/>
  <c r="I85" i="1"/>
  <c r="K86" i="1"/>
  <c r="I36" i="1" l="1"/>
  <c r="I35" i="1" s="1"/>
  <c r="I78" i="1"/>
  <c r="K78" i="1" s="1"/>
  <c r="K142" i="1"/>
  <c r="I140" i="1"/>
  <c r="K141" i="1"/>
  <c r="I21" i="1"/>
  <c r="K22" i="1"/>
  <c r="I154" i="1"/>
  <c r="K155" i="1"/>
  <c r="I77" i="1"/>
  <c r="I28" i="1"/>
  <c r="K29" i="1"/>
  <c r="I147" i="1"/>
  <c r="K148" i="1"/>
  <c r="I84" i="1"/>
  <c r="K85" i="1"/>
  <c r="I49" i="1"/>
  <c r="K50" i="1"/>
  <c r="I62" i="1"/>
  <c r="K63" i="1"/>
  <c r="I91" i="1"/>
  <c r="K92" i="1"/>
  <c r="I41" i="1"/>
  <c r="K42" i="1"/>
  <c r="I133" i="1"/>
  <c r="K134" i="1"/>
  <c r="I112" i="1"/>
  <c r="K113" i="1"/>
  <c r="K36" i="1" l="1"/>
  <c r="I48" i="1"/>
  <c r="K49" i="1"/>
  <c r="I90" i="1"/>
  <c r="K91" i="1"/>
  <c r="I40" i="1"/>
  <c r="K40" i="1" s="1"/>
  <c r="K41" i="1"/>
  <c r="I153" i="1"/>
  <c r="K154" i="1"/>
  <c r="I61" i="1"/>
  <c r="K61" i="1" s="1"/>
  <c r="K62" i="1"/>
  <c r="I76" i="1"/>
  <c r="K77" i="1"/>
  <c r="I83" i="1"/>
  <c r="K84" i="1"/>
  <c r="I111" i="1"/>
  <c r="K112" i="1"/>
  <c r="I146" i="1"/>
  <c r="K147" i="1"/>
  <c r="I20" i="1"/>
  <c r="K21" i="1"/>
  <c r="I132" i="1"/>
  <c r="K133" i="1"/>
  <c r="I34" i="1"/>
  <c r="K35" i="1"/>
  <c r="I27" i="1"/>
  <c r="K28" i="1"/>
  <c r="I139" i="1"/>
  <c r="K140" i="1"/>
  <c r="I33" i="1" l="1"/>
  <c r="K33" i="1" s="1"/>
  <c r="K34" i="1"/>
  <c r="I82" i="1"/>
  <c r="K82" i="1" s="1"/>
  <c r="K83" i="1"/>
  <c r="I110" i="1"/>
  <c r="K110" i="1" s="1"/>
  <c r="K111" i="1"/>
  <c r="I131" i="1"/>
  <c r="K131" i="1" s="1"/>
  <c r="K132" i="1"/>
  <c r="I138" i="1"/>
  <c r="K138" i="1" s="1"/>
  <c r="K139" i="1"/>
  <c r="I152" i="1"/>
  <c r="K152" i="1" s="1"/>
  <c r="K153" i="1"/>
  <c r="I19" i="1"/>
  <c r="K19" i="1" s="1"/>
  <c r="K20" i="1"/>
  <c r="I75" i="1"/>
  <c r="K75" i="1" s="1"/>
  <c r="K76" i="1"/>
  <c r="I89" i="1"/>
  <c r="K89" i="1" s="1"/>
  <c r="K90" i="1"/>
  <c r="I26" i="1"/>
  <c r="K26" i="1" s="1"/>
  <c r="K27" i="1"/>
  <c r="I145" i="1"/>
  <c r="K145" i="1" s="1"/>
  <c r="K146" i="1"/>
  <c r="I47" i="1"/>
  <c r="K47" i="1" s="1"/>
  <c r="K48" i="1"/>
</calcChain>
</file>

<file path=xl/sharedStrings.xml><?xml version="1.0" encoding="utf-8"?>
<sst xmlns="http://schemas.openxmlformats.org/spreadsheetml/2006/main" count="297" uniqueCount="159">
  <si>
    <t>CLUB</t>
  </si>
  <si>
    <t>TOTAL</t>
  </si>
  <si>
    <t>série 1</t>
  </si>
  <si>
    <t>série 3</t>
  </si>
  <si>
    <t>bonus</t>
  </si>
  <si>
    <t>joueuses</t>
  </si>
  <si>
    <t>ANGERS</t>
  </si>
  <si>
    <t>ANJOU</t>
  </si>
  <si>
    <t>AVRILLE</t>
  </si>
  <si>
    <t>CHOLET</t>
  </si>
  <si>
    <t>ILE D'OR</t>
  </si>
  <si>
    <t>LA DOMANGERE</t>
  </si>
  <si>
    <t>NANTES VIGNEUX</t>
  </si>
  <si>
    <t>OLONNES</t>
  </si>
  <si>
    <t>PORNIC</t>
  </si>
  <si>
    <t>SABLE</t>
  </si>
  <si>
    <t>SAINT JEAN DE MONTS</t>
  </si>
  <si>
    <t>SAINT SEBASTIEN</t>
  </si>
  <si>
    <t>SAUMUR</t>
  </si>
  <si>
    <t>Étiquettes de lignes</t>
  </si>
  <si>
    <t>Total général</t>
  </si>
  <si>
    <t>Somme de TOTAL</t>
  </si>
  <si>
    <t>Tri cache</t>
  </si>
  <si>
    <t>A</t>
  </si>
  <si>
    <t>LAVAL</t>
  </si>
  <si>
    <t>série 4</t>
  </si>
  <si>
    <t>BAUGE</t>
  </si>
  <si>
    <t>série</t>
  </si>
  <si>
    <t>série 2</t>
  </si>
  <si>
    <t>LE MANS 24H</t>
  </si>
  <si>
    <t>FUSIL FREDERIQUE</t>
  </si>
  <si>
    <t>TA VAN THIN LAURE</t>
  </si>
  <si>
    <t>BOUREL Catherine</t>
  </si>
  <si>
    <t>SALESKY CHRISTINE</t>
  </si>
  <si>
    <t>Prix Brut</t>
  </si>
  <si>
    <t>La Domangère</t>
  </si>
  <si>
    <t>Avrillé</t>
  </si>
  <si>
    <t>Laval</t>
  </si>
  <si>
    <t>Pornic</t>
  </si>
  <si>
    <t>Baugé</t>
  </si>
  <si>
    <t>RESULTAT CAEF 2021 PAR CLUB</t>
  </si>
  <si>
    <t>CARQUEFOU</t>
  </si>
  <si>
    <t>LA BAULE</t>
  </si>
  <si>
    <t>L'ILE D'OR</t>
  </si>
  <si>
    <t>SARGE</t>
  </si>
  <si>
    <t>BOURGENAY</t>
  </si>
  <si>
    <t>PRESQU'ÏLE</t>
  </si>
  <si>
    <t>SABLE D'OLONNE</t>
  </si>
  <si>
    <t>ST GILLES CROIX DE VIE</t>
  </si>
  <si>
    <t>ST JEAN DE MONTS</t>
  </si>
  <si>
    <t>SAINT SYLVAIN</t>
  </si>
  <si>
    <t>MARIE TISSEAU</t>
  </si>
  <si>
    <t>HELENE MORA</t>
  </si>
  <si>
    <t>CORINNE PARMENTIER</t>
  </si>
  <si>
    <t>LAURENCE MASSIOT</t>
  </si>
  <si>
    <t>PAULE GOSSELIN</t>
  </si>
  <si>
    <t>HELENE LE FLOCH</t>
  </si>
  <si>
    <t>MAURICETTE BONY</t>
  </si>
  <si>
    <t>BRIGITTE LUCAS</t>
  </si>
  <si>
    <t>LAURE BUREAU</t>
  </si>
  <si>
    <t>DOMINIQUE TOUGERON</t>
  </si>
  <si>
    <t>ANNE RENAUD</t>
  </si>
  <si>
    <t>MARIE CHRISTINE HUBERT</t>
  </si>
  <si>
    <t>BERNADETTE RAYER</t>
  </si>
  <si>
    <t>ANNE GUILLET</t>
  </si>
  <si>
    <t>JOCELYNE ESTRU</t>
  </si>
  <si>
    <t>RIM COULAIS</t>
  </si>
  <si>
    <t>ANNE CAPELLI</t>
  </si>
  <si>
    <t>ALINE MUZELEC</t>
  </si>
  <si>
    <t>FRANCOISE KERJEAN</t>
  </si>
  <si>
    <t>BRIGITTE HOULGARD</t>
  </si>
  <si>
    <t>ISABELLE SOUEF</t>
  </si>
  <si>
    <t>CAROLINE PETIT</t>
  </si>
  <si>
    <t>SYLVIE MAILLOT</t>
  </si>
  <si>
    <t>CHANTALE SOULARD</t>
  </si>
  <si>
    <t>HUGUETTE COUTAND</t>
  </si>
  <si>
    <t>CAROLINE LAVIGNOLLE</t>
  </si>
  <si>
    <t>JACQUELINE FAURE</t>
  </si>
  <si>
    <t>VERONIQUE GIN</t>
  </si>
  <si>
    <t>ANNE DRAPEAU</t>
  </si>
  <si>
    <t>CHRISTINE CAPELLE</t>
  </si>
  <si>
    <t>ANNE CLAIRE BARETS</t>
  </si>
  <si>
    <t>CATHERINE GAUTIER</t>
  </si>
  <si>
    <t>FRANCOISE OUTIN</t>
  </si>
  <si>
    <t>ELYANE MARSOLLIER</t>
  </si>
  <si>
    <t>CATHERINE DEMORE</t>
  </si>
  <si>
    <t>VERONIQUE BERARD</t>
  </si>
  <si>
    <t>MARYVONNE CHEVY</t>
  </si>
  <si>
    <t>MARIE CHRISTINE WILMET</t>
  </si>
  <si>
    <t>ANITA RODALLEC</t>
  </si>
  <si>
    <t>M.MADELEINE BAUDET</t>
  </si>
  <si>
    <t>BERNADETTE THAREAU</t>
  </si>
  <si>
    <t>DANIELLE BARANGER</t>
  </si>
  <si>
    <t>MICHELLE SOULARD</t>
  </si>
  <si>
    <t>MARYLENE DELHUMEAU</t>
  </si>
  <si>
    <t>CATHERINE DETERRE</t>
  </si>
  <si>
    <t>MONIQUE SARKISSIANTZ</t>
  </si>
  <si>
    <t>MARYLENE DURAND</t>
  </si>
  <si>
    <t>AICHA DORIZON</t>
  </si>
  <si>
    <t>EMMANUELLE ROBIDAS</t>
  </si>
  <si>
    <t>CLAUDINE BARAISE</t>
  </si>
  <si>
    <t>RENEE BLIN</t>
  </si>
  <si>
    <t>NICOLLE MONCHATRE</t>
  </si>
  <si>
    <t>SOPHIE CABRE</t>
  </si>
  <si>
    <t>LAURA PINSAULT</t>
  </si>
  <si>
    <t>CELINE TERLAIN</t>
  </si>
  <si>
    <t>ISABELLE BOTREL</t>
  </si>
  <si>
    <t>CLAIRE CESARI</t>
  </si>
  <si>
    <t>CLAUDINE PRESCHEZ</t>
  </si>
  <si>
    <t>MARGARITA MICHOT</t>
  </si>
  <si>
    <t>PASCALE DEREMAUX</t>
  </si>
  <si>
    <t>BRIGITTE NANEIX</t>
  </si>
  <si>
    <t>DELOU CHOPIN</t>
  </si>
  <si>
    <t>CATHERINE BOUREL</t>
  </si>
  <si>
    <t>MARTINE OUDIN</t>
  </si>
  <si>
    <t>CATHERINE LOCUFIER</t>
  </si>
  <si>
    <t>MARIE France PETIT</t>
  </si>
  <si>
    <t>MARCELLE DENY</t>
  </si>
  <si>
    <t>SOIZIC TROGER</t>
  </si>
  <si>
    <t>CHRISTINE ROCHETEAU</t>
  </si>
  <si>
    <t>JOSIANE GAUTIER</t>
  </si>
  <si>
    <t>NATACHA JANOT</t>
  </si>
  <si>
    <t>MARIE ANDRE GRAND</t>
  </si>
  <si>
    <t>JACQUELINE VICHOT</t>
  </si>
  <si>
    <t>SYLVETTE LECLERC</t>
  </si>
  <si>
    <t>DOMINIQUE MARCHAND</t>
  </si>
  <si>
    <t>LIZ BOORN</t>
  </si>
  <si>
    <t>M.PASCALE COPPENS</t>
  </si>
  <si>
    <t>VERONIQUE LARDEUX</t>
  </si>
  <si>
    <t>CLAUDE GIBOU</t>
  </si>
  <si>
    <t>ARMELLE BESSON</t>
  </si>
  <si>
    <t>DOMINIQUE DUPONT G</t>
  </si>
  <si>
    <t>LAURENCE GASCHIGNARD</t>
  </si>
  <si>
    <t>BRIGITTE LAMBIN</t>
  </si>
  <si>
    <t>CORINNE FOURNIER</t>
  </si>
  <si>
    <t>VALERIE VALLEE FOUCHER</t>
  </si>
  <si>
    <t>KARINE ENGEL</t>
  </si>
  <si>
    <t>ISABELLE MARTY</t>
  </si>
  <si>
    <t>AICHA JACQUEMIN</t>
  </si>
  <si>
    <t>VALERIE CREUZE</t>
  </si>
  <si>
    <t>MARTINE LIEGEOIS</t>
  </si>
  <si>
    <t>LAURE TA VAN THINH</t>
  </si>
  <si>
    <t>MARTINE GUIARD SOREL</t>
  </si>
  <si>
    <t>MARIE SOPHIE COTTEN</t>
  </si>
  <si>
    <t>CAROLINE ROULLEAU</t>
  </si>
  <si>
    <t>YUNG CHAUVEL</t>
  </si>
  <si>
    <t>MARIE PIERRE DOUAIRE</t>
  </si>
  <si>
    <t>CECILE AINAULT</t>
  </si>
  <si>
    <t>MARYLENE ETIENNE ORAIN</t>
  </si>
  <si>
    <t>MURIEL STIP</t>
  </si>
  <si>
    <t>DOMINIQUE FRENEAU</t>
  </si>
  <si>
    <t>CATHERINE GUESSARD</t>
  </si>
  <si>
    <t>CLAUDIE DESFOSSES</t>
  </si>
  <si>
    <t>GISELE TAELEMANS</t>
  </si>
  <si>
    <t>20 Mai</t>
  </si>
  <si>
    <t>10 Juin</t>
  </si>
  <si>
    <t>1 Juillet</t>
  </si>
  <si>
    <t>9 Septembre</t>
  </si>
  <si>
    <t>29 Septembre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</si>
</sst>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C]d\ mmmm\ yyyy;@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5" xfId="0" applyBorder="1"/>
    <xf numFmtId="0" fontId="0" fillId="0" borderId="5" xfId="0" applyBorder="1" applyAlignment="1">
      <alignment horizontal="center"/>
    </xf>
    <xf numFmtId="0" fontId="0" fillId="0" borderId="5" xfId="0" applyFill="1" applyBorder="1"/>
    <xf numFmtId="0" fontId="0" fillId="0" borderId="21" xfId="0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10" xfId="0" applyFill="1" applyBorder="1"/>
    <xf numFmtId="0" fontId="0" fillId="0" borderId="0" xfId="0" applyAlignment="1">
      <alignment horizontal="center"/>
    </xf>
    <xf numFmtId="0" fontId="7" fillId="5" borderId="0" xfId="0" applyFont="1" applyFill="1"/>
    <xf numFmtId="0" fontId="6" fillId="5" borderId="0" xfId="0" applyFont="1" applyFill="1"/>
    <xf numFmtId="0" fontId="5" fillId="5" borderId="0" xfId="0" applyFont="1" applyFill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Border="1"/>
    <xf numFmtId="0" fontId="0" fillId="0" borderId="10" xfId="0" applyBorder="1"/>
    <xf numFmtId="0" fontId="0" fillId="0" borderId="0" xfId="0" applyAlignment="1">
      <alignment horizontal="center"/>
    </xf>
    <xf numFmtId="0" fontId="6" fillId="5" borderId="0" xfId="0" applyFont="1" applyFill="1" applyAlignment="1">
      <alignment horizontal="center"/>
    </xf>
    <xf numFmtId="0" fontId="2" fillId="2" borderId="12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1" fillId="4" borderId="18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12" xfId="0" applyFont="1" applyFill="1" applyBorder="1" applyAlignment="1">
      <alignment horizontal="center"/>
    </xf>
    <xf numFmtId="0" fontId="8" fillId="0" borderId="13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15" xfId="0" applyFont="1" applyFill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8" fillId="0" borderId="22" xfId="0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10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0" fillId="0" borderId="21" xfId="0" applyFill="1" applyBorder="1"/>
    <xf numFmtId="0" fontId="0" fillId="0" borderId="21" xfId="0" applyFill="1" applyBorder="1" applyAlignment="1">
      <alignment horizontal="center"/>
    </xf>
    <xf numFmtId="0" fontId="2" fillId="2" borderId="23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49" fontId="2" fillId="2" borderId="25" xfId="0" applyNumberFormat="1" applyFont="1" applyFill="1" applyBorder="1" applyAlignment="1">
      <alignment horizontal="center"/>
    </xf>
    <xf numFmtId="0" fontId="1" fillId="2" borderId="2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FFFF99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about:blank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eur" refreshedDate="42421.967170023148" createdVersion="5" refreshedVersion="5" minRefreshableVersion="3" recordCount="66" xr:uid="{00000000-000A-0000-FFFF-FFFF00000000}">
  <cacheSource type="worksheet">
    <worksheetSource ref="A3:H81" sheet="classement clubs" r:id="rId2"/>
  </cacheSource>
  <cacheFields count="8">
    <cacheField name="CLUB" numFmtId="0">
      <sharedItems containsBlank="1" count="18">
        <m/>
        <s v="série 1"/>
        <s v="série2"/>
        <s v="série 3"/>
        <s v="bonus"/>
        <s v="ANGERS"/>
        <s v="ANJOU"/>
        <s v="AVRILLE"/>
        <s v="CHOLET"/>
        <s v="ILE D'OR"/>
        <s v="LA DOMANGERE"/>
        <s v="NANTES VIGNEUX"/>
        <s v="OLONNES"/>
        <s v="PORNIC"/>
        <s v="SABLE"/>
        <s v="SAINT JEAN DE MONTS"/>
        <s v="SAINT SEBASTIEN"/>
        <s v="SAUMUR"/>
      </sharedItems>
    </cacheField>
    <cacheField name="24 mars 2016" numFmtId="0">
      <sharedItems containsBlank="1" containsMixedTypes="1" containsNumber="1" containsInteger="1" minValue="0" maxValue="0"/>
    </cacheField>
    <cacheField name="21 avril 2016" numFmtId="0">
      <sharedItems containsBlank="1" containsMixedTypes="1" containsNumber="1" containsInteger="1" minValue="0" maxValue="0"/>
    </cacheField>
    <cacheField name="12 mai 2016" numFmtId="0">
      <sharedItems containsBlank="1" containsMixedTypes="1" containsNumber="1" containsInteger="1" minValue="0" maxValue="8"/>
    </cacheField>
    <cacheField name="16 juin 2016" numFmtId="0">
      <sharedItems containsBlank="1" containsMixedTypes="1" containsNumber="1" containsInteger="1" minValue="0" maxValue="9"/>
    </cacheField>
    <cacheField name="1er septembre" numFmtId="0">
      <sharedItems containsBlank="1" containsMixedTypes="1" containsNumber="1" containsInteger="1" minValue="0" maxValue="4"/>
    </cacheField>
    <cacheField name="22 septembre 2016" numFmtId="0">
      <sharedItems containsBlank="1" containsMixedTypes="1" containsNumber="1" containsInteger="1" minValue="0" maxValue="2"/>
    </cacheField>
    <cacheField name="TOTAL" numFmtId="0">
      <sharedItems containsString="0" containsBlank="1" containsNumber="1" containsInteger="1" minValue="0" maxValue="1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6">
  <r>
    <x v="0"/>
    <s v="St Jean de Monts"/>
    <s v="Ile d'Or"/>
    <s v="Nantes Vigneux"/>
    <s v="Angers"/>
    <s v="Olonnes"/>
    <s v="Cholet"/>
    <m/>
  </r>
  <r>
    <x v="1"/>
    <m/>
    <m/>
    <m/>
    <m/>
    <m/>
    <m/>
    <n v="0"/>
  </r>
  <r>
    <x v="2"/>
    <m/>
    <m/>
    <m/>
    <m/>
    <m/>
    <m/>
    <n v="0"/>
  </r>
  <r>
    <x v="3"/>
    <m/>
    <m/>
    <m/>
    <m/>
    <m/>
    <m/>
    <n v="0"/>
  </r>
  <r>
    <x v="4"/>
    <m/>
    <m/>
    <m/>
    <m/>
    <m/>
    <m/>
    <n v="0"/>
  </r>
  <r>
    <x v="5"/>
    <n v="0"/>
    <n v="0"/>
    <n v="0"/>
    <n v="0"/>
    <n v="0"/>
    <n v="0"/>
    <n v="0"/>
  </r>
  <r>
    <x v="1"/>
    <m/>
    <m/>
    <m/>
    <m/>
    <m/>
    <m/>
    <n v="0"/>
  </r>
  <r>
    <x v="2"/>
    <m/>
    <m/>
    <m/>
    <m/>
    <m/>
    <m/>
    <n v="0"/>
  </r>
  <r>
    <x v="3"/>
    <m/>
    <m/>
    <m/>
    <m/>
    <m/>
    <m/>
    <n v="0"/>
  </r>
  <r>
    <x v="4"/>
    <m/>
    <m/>
    <m/>
    <m/>
    <m/>
    <m/>
    <n v="0"/>
  </r>
  <r>
    <x v="6"/>
    <n v="0"/>
    <n v="0"/>
    <n v="0"/>
    <n v="0"/>
    <n v="0"/>
    <n v="0"/>
    <n v="0"/>
  </r>
  <r>
    <x v="1"/>
    <m/>
    <m/>
    <m/>
    <m/>
    <m/>
    <m/>
    <n v="0"/>
  </r>
  <r>
    <x v="2"/>
    <m/>
    <m/>
    <m/>
    <m/>
    <m/>
    <m/>
    <n v="0"/>
  </r>
  <r>
    <x v="3"/>
    <m/>
    <m/>
    <m/>
    <m/>
    <m/>
    <m/>
    <n v="0"/>
  </r>
  <r>
    <x v="4"/>
    <m/>
    <m/>
    <m/>
    <m/>
    <m/>
    <m/>
    <n v="0"/>
  </r>
  <r>
    <x v="7"/>
    <n v="0"/>
    <n v="0"/>
    <n v="0"/>
    <n v="0"/>
    <n v="0"/>
    <n v="0"/>
    <n v="0"/>
  </r>
  <r>
    <x v="1"/>
    <m/>
    <m/>
    <m/>
    <m/>
    <m/>
    <m/>
    <n v="0"/>
  </r>
  <r>
    <x v="2"/>
    <m/>
    <m/>
    <m/>
    <m/>
    <m/>
    <m/>
    <n v="0"/>
  </r>
  <r>
    <x v="3"/>
    <m/>
    <m/>
    <m/>
    <m/>
    <m/>
    <m/>
    <n v="0"/>
  </r>
  <r>
    <x v="4"/>
    <m/>
    <m/>
    <m/>
    <m/>
    <m/>
    <m/>
    <n v="0"/>
  </r>
  <r>
    <x v="8"/>
    <n v="0"/>
    <n v="0"/>
    <n v="0"/>
    <n v="0"/>
    <n v="0"/>
    <n v="0"/>
    <n v="0"/>
  </r>
  <r>
    <x v="1"/>
    <m/>
    <m/>
    <m/>
    <m/>
    <m/>
    <m/>
    <n v="0"/>
  </r>
  <r>
    <x v="2"/>
    <m/>
    <m/>
    <m/>
    <m/>
    <m/>
    <m/>
    <n v="0"/>
  </r>
  <r>
    <x v="3"/>
    <m/>
    <m/>
    <m/>
    <m/>
    <m/>
    <m/>
    <n v="0"/>
  </r>
  <r>
    <x v="4"/>
    <m/>
    <m/>
    <m/>
    <m/>
    <m/>
    <m/>
    <n v="0"/>
  </r>
  <r>
    <x v="9"/>
    <n v="0"/>
    <n v="0"/>
    <n v="0"/>
    <n v="0"/>
    <n v="0"/>
    <n v="0"/>
    <n v="0"/>
  </r>
  <r>
    <x v="1"/>
    <m/>
    <m/>
    <m/>
    <m/>
    <m/>
    <m/>
    <n v="0"/>
  </r>
  <r>
    <x v="2"/>
    <m/>
    <m/>
    <m/>
    <m/>
    <m/>
    <m/>
    <n v="0"/>
  </r>
  <r>
    <x v="3"/>
    <m/>
    <m/>
    <m/>
    <m/>
    <m/>
    <m/>
    <n v="0"/>
  </r>
  <r>
    <x v="4"/>
    <m/>
    <m/>
    <m/>
    <m/>
    <m/>
    <m/>
    <n v="0"/>
  </r>
  <r>
    <x v="10"/>
    <n v="0"/>
    <n v="0"/>
    <n v="0"/>
    <n v="0"/>
    <n v="0"/>
    <n v="0"/>
    <n v="0"/>
  </r>
  <r>
    <x v="1"/>
    <m/>
    <m/>
    <m/>
    <m/>
    <m/>
    <m/>
    <n v="0"/>
  </r>
  <r>
    <x v="2"/>
    <m/>
    <m/>
    <m/>
    <m/>
    <m/>
    <m/>
    <n v="0"/>
  </r>
  <r>
    <x v="3"/>
    <m/>
    <m/>
    <m/>
    <m/>
    <m/>
    <m/>
    <n v="0"/>
  </r>
  <r>
    <x v="4"/>
    <m/>
    <m/>
    <m/>
    <m/>
    <m/>
    <m/>
    <n v="0"/>
  </r>
  <r>
    <x v="11"/>
    <n v="0"/>
    <n v="0"/>
    <n v="0"/>
    <n v="0"/>
    <n v="0"/>
    <n v="0"/>
    <n v="0"/>
  </r>
  <r>
    <x v="1"/>
    <m/>
    <m/>
    <m/>
    <m/>
    <m/>
    <m/>
    <n v="0"/>
  </r>
  <r>
    <x v="2"/>
    <m/>
    <m/>
    <m/>
    <m/>
    <m/>
    <m/>
    <n v="0"/>
  </r>
  <r>
    <x v="3"/>
    <m/>
    <m/>
    <m/>
    <m/>
    <m/>
    <m/>
    <n v="0"/>
  </r>
  <r>
    <x v="4"/>
    <m/>
    <m/>
    <m/>
    <m/>
    <m/>
    <m/>
    <n v="0"/>
  </r>
  <r>
    <x v="12"/>
    <n v="0"/>
    <n v="0"/>
    <n v="0"/>
    <n v="0"/>
    <n v="0"/>
    <n v="0"/>
    <n v="0"/>
  </r>
  <r>
    <x v="1"/>
    <m/>
    <m/>
    <m/>
    <m/>
    <m/>
    <m/>
    <n v="0"/>
  </r>
  <r>
    <x v="2"/>
    <m/>
    <m/>
    <m/>
    <m/>
    <m/>
    <m/>
    <n v="0"/>
  </r>
  <r>
    <x v="3"/>
    <m/>
    <m/>
    <n v="8"/>
    <m/>
    <m/>
    <m/>
    <n v="8"/>
  </r>
  <r>
    <x v="4"/>
    <m/>
    <m/>
    <m/>
    <m/>
    <m/>
    <m/>
    <n v="0"/>
  </r>
  <r>
    <x v="13"/>
    <n v="0"/>
    <n v="0"/>
    <n v="8"/>
    <n v="0"/>
    <n v="0"/>
    <n v="0"/>
    <n v="8"/>
  </r>
  <r>
    <x v="1"/>
    <m/>
    <m/>
    <m/>
    <m/>
    <m/>
    <m/>
    <n v="0"/>
  </r>
  <r>
    <x v="2"/>
    <m/>
    <m/>
    <m/>
    <m/>
    <m/>
    <m/>
    <n v="0"/>
  </r>
  <r>
    <x v="3"/>
    <m/>
    <m/>
    <m/>
    <m/>
    <m/>
    <m/>
    <n v="0"/>
  </r>
  <r>
    <x v="4"/>
    <m/>
    <m/>
    <m/>
    <m/>
    <m/>
    <m/>
    <n v="0"/>
  </r>
  <r>
    <x v="14"/>
    <n v="0"/>
    <n v="0"/>
    <n v="0"/>
    <n v="0"/>
    <n v="0"/>
    <n v="0"/>
    <n v="0"/>
  </r>
  <r>
    <x v="1"/>
    <m/>
    <m/>
    <m/>
    <m/>
    <m/>
    <m/>
    <n v="0"/>
  </r>
  <r>
    <x v="2"/>
    <m/>
    <m/>
    <m/>
    <m/>
    <m/>
    <m/>
    <n v="0"/>
  </r>
  <r>
    <x v="3"/>
    <m/>
    <m/>
    <n v="1"/>
    <n v="9"/>
    <m/>
    <m/>
    <n v="10"/>
  </r>
  <r>
    <x v="4"/>
    <m/>
    <m/>
    <m/>
    <m/>
    <m/>
    <m/>
    <n v="0"/>
  </r>
  <r>
    <x v="15"/>
    <n v="0"/>
    <n v="0"/>
    <n v="1"/>
    <n v="9"/>
    <n v="0"/>
    <n v="0"/>
    <n v="10"/>
  </r>
  <r>
    <x v="1"/>
    <m/>
    <m/>
    <m/>
    <m/>
    <m/>
    <m/>
    <n v="0"/>
  </r>
  <r>
    <x v="2"/>
    <m/>
    <m/>
    <m/>
    <m/>
    <n v="4"/>
    <m/>
    <n v="4"/>
  </r>
  <r>
    <x v="3"/>
    <m/>
    <m/>
    <m/>
    <m/>
    <m/>
    <m/>
    <n v="0"/>
  </r>
  <r>
    <x v="4"/>
    <m/>
    <m/>
    <m/>
    <m/>
    <m/>
    <m/>
    <n v="0"/>
  </r>
  <r>
    <x v="16"/>
    <n v="0"/>
    <n v="0"/>
    <n v="0"/>
    <n v="0"/>
    <n v="4"/>
    <n v="0"/>
    <n v="4"/>
  </r>
  <r>
    <x v="1"/>
    <m/>
    <m/>
    <m/>
    <m/>
    <m/>
    <m/>
    <n v="0"/>
  </r>
  <r>
    <x v="2"/>
    <m/>
    <m/>
    <m/>
    <m/>
    <m/>
    <n v="2"/>
    <n v="2"/>
  </r>
  <r>
    <x v="3"/>
    <m/>
    <m/>
    <m/>
    <m/>
    <m/>
    <m/>
    <n v="0"/>
  </r>
  <r>
    <x v="4"/>
    <m/>
    <m/>
    <m/>
    <m/>
    <m/>
    <m/>
    <n v="0"/>
  </r>
  <r>
    <x v="17"/>
    <n v="0"/>
    <n v="0"/>
    <n v="0"/>
    <n v="0"/>
    <n v="0"/>
    <n v="2"/>
    <n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Tableau croisé dynamique1" cacheId="0" applyNumberFormats="0" applyBorderFormats="0" applyFontFormats="0" applyPatternFormats="0" applyAlignmentFormats="0" applyWidthHeightFormats="1" dataCaption="Valeurs" updatedVersion="5" minRefreshableVersion="3" useAutoFormatting="1" itemPrintTitles="1" createdVersion="5" indent="0" outline="1" outlineData="1" multipleFieldFilters="0">
  <location ref="A3:B17" firstHeaderRow="1" firstDataRow="1" firstDataCol="1"/>
  <pivotFields count="8">
    <pivotField axis="axisRow" showAll="0" sortType="descending">
      <items count="19">
        <item x="5"/>
        <item x="6"/>
        <item x="7"/>
        <item h="1" x="4"/>
        <item x="8"/>
        <item x="9"/>
        <item x="10"/>
        <item x="11"/>
        <item x="12"/>
        <item x="13"/>
        <item x="14"/>
        <item x="15"/>
        <item x="16"/>
        <item x="17"/>
        <item h="1" x="1"/>
        <item h="1" x="3"/>
        <item h="1" x="2"/>
        <item h="1" x="0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showAll="0"/>
    <pivotField showAll="0"/>
    <pivotField showAll="0"/>
    <pivotField showAll="0"/>
    <pivotField dataField="1" showAll="0"/>
  </pivotFields>
  <rowFields count="1">
    <field x="0"/>
  </rowFields>
  <rowItems count="14">
    <i>
      <x v="11"/>
    </i>
    <i>
      <x v="9"/>
    </i>
    <i>
      <x v="12"/>
    </i>
    <i>
      <x v="13"/>
    </i>
    <i>
      <x v="5"/>
    </i>
    <i>
      <x v="10"/>
    </i>
    <i>
      <x v="2"/>
    </i>
    <i>
      <x v="1"/>
    </i>
    <i>
      <x v="4"/>
    </i>
    <i>
      <x/>
    </i>
    <i>
      <x v="8"/>
    </i>
    <i>
      <x v="6"/>
    </i>
    <i>
      <x v="7"/>
    </i>
    <i t="grand">
      <x/>
    </i>
  </rowItems>
  <colItems count="1">
    <i/>
  </colItems>
  <dataFields count="1">
    <dataField name="Somme de TOTAL" fld="7" baseField="0" baseItem="0"/>
  </dataField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164"/>
  <sheetViews>
    <sheetView showGridLines="0" zoomScale="90" zoomScaleNormal="90" workbookViewId="0">
      <selection activeCell="P10" sqref="P10"/>
    </sheetView>
  </sheetViews>
  <sheetFormatPr baseColWidth="10" defaultColWidth="9.21875" defaultRowHeight="14.4" x14ac:dyDescent="0.3"/>
  <cols>
    <col min="2" max="2" width="21.5546875" style="7" bestFit="1" customWidth="1"/>
    <col min="3" max="3" width="14.88671875" style="1" customWidth="1"/>
    <col min="4" max="4" width="12.6640625" style="1" customWidth="1"/>
    <col min="5" max="5" width="16.21875" style="1" customWidth="1"/>
    <col min="6" max="6" width="17.6640625" style="1" customWidth="1"/>
    <col min="7" max="7" width="19.44140625" style="1" customWidth="1"/>
    <col min="8" max="8" width="14.5546875" style="4" customWidth="1"/>
    <col min="9" max="9" width="8.77734375" style="4" hidden="1" customWidth="1"/>
    <col min="10" max="10" width="4.44140625" hidden="1" customWidth="1"/>
    <col min="11" max="11" width="11.77734375" style="27" customWidth="1"/>
  </cols>
  <sheetData>
    <row r="1" spans="2:11" s="2" customFormat="1" ht="28.8" x14ac:dyDescent="0.55000000000000004">
      <c r="B1" s="64" t="s">
        <v>40</v>
      </c>
      <c r="C1" s="64"/>
      <c r="D1" s="64"/>
      <c r="E1" s="64"/>
      <c r="F1" s="64"/>
      <c r="G1" s="64"/>
      <c r="H1" s="64"/>
      <c r="I1" s="3"/>
      <c r="K1" s="26"/>
    </row>
    <row r="2" spans="2:11" ht="15" thickBot="1" x14ac:dyDescent="0.35"/>
    <row r="3" spans="2:11" ht="15.6" x14ac:dyDescent="0.3">
      <c r="B3" s="35" t="s">
        <v>0</v>
      </c>
      <c r="C3" s="6">
        <v>44336</v>
      </c>
      <c r="D3" s="6">
        <v>44357</v>
      </c>
      <c r="E3" s="6">
        <v>44378</v>
      </c>
      <c r="F3" s="6">
        <v>44447</v>
      </c>
      <c r="G3" s="6">
        <v>44468</v>
      </c>
      <c r="H3" s="37" t="s">
        <v>1</v>
      </c>
      <c r="I3" s="39" t="s">
        <v>22</v>
      </c>
      <c r="J3" s="40" t="s">
        <v>23</v>
      </c>
      <c r="K3" s="34"/>
    </row>
    <row r="4" spans="2:11" ht="16.2" thickBot="1" x14ac:dyDescent="0.35">
      <c r="B4" s="36"/>
      <c r="C4" s="8" t="s">
        <v>35</v>
      </c>
      <c r="D4" s="8" t="s">
        <v>37</v>
      </c>
      <c r="E4" s="8" t="s">
        <v>36</v>
      </c>
      <c r="F4" s="8" t="s">
        <v>38</v>
      </c>
      <c r="G4" s="8" t="s">
        <v>39</v>
      </c>
      <c r="H4" s="38"/>
      <c r="I4" s="39"/>
      <c r="J4" s="40"/>
      <c r="K4" s="34"/>
    </row>
    <row r="5" spans="2:11" ht="15.6" x14ac:dyDescent="0.3">
      <c r="B5" s="63" t="s">
        <v>2</v>
      </c>
      <c r="C5" s="42"/>
      <c r="D5" s="41"/>
      <c r="E5" s="42">
        <v>2</v>
      </c>
      <c r="F5" s="41">
        <v>3</v>
      </c>
      <c r="G5" s="43">
        <v>5</v>
      </c>
      <c r="H5" s="44">
        <f>SUM(C5:G5)</f>
        <v>10</v>
      </c>
      <c r="I5" s="12">
        <f t="shared" ref="I5:I10" si="0">I6+1</f>
        <v>98006</v>
      </c>
      <c r="J5">
        <v>260</v>
      </c>
      <c r="K5" s="28">
        <f t="shared" ref="K5:K36" si="1">I5+J5</f>
        <v>98266</v>
      </c>
    </row>
    <row r="6" spans="2:11" ht="15.6" x14ac:dyDescent="0.3">
      <c r="B6" s="63" t="s">
        <v>28</v>
      </c>
      <c r="C6" s="42">
        <v>6</v>
      </c>
      <c r="D6" s="41"/>
      <c r="E6" s="42">
        <v>13</v>
      </c>
      <c r="F6" s="41">
        <v>8</v>
      </c>
      <c r="G6" s="43">
        <v>7</v>
      </c>
      <c r="H6" s="45">
        <f>SUM(C6:G6)</f>
        <v>34</v>
      </c>
      <c r="I6" s="12">
        <f t="shared" si="0"/>
        <v>98005</v>
      </c>
      <c r="J6">
        <v>260</v>
      </c>
      <c r="K6" s="28">
        <f t="shared" si="1"/>
        <v>98265</v>
      </c>
    </row>
    <row r="7" spans="2:11" ht="15.6" x14ac:dyDescent="0.3">
      <c r="B7" s="63" t="s">
        <v>3</v>
      </c>
      <c r="C7" s="42">
        <v>3</v>
      </c>
      <c r="D7" s="41">
        <v>6</v>
      </c>
      <c r="E7" s="42">
        <v>7</v>
      </c>
      <c r="F7" s="41">
        <v>2</v>
      </c>
      <c r="G7" s="43">
        <v>2</v>
      </c>
      <c r="H7" s="45">
        <f>SUM(C7:G7)</f>
        <v>20</v>
      </c>
      <c r="I7" s="12">
        <f t="shared" si="0"/>
        <v>98004</v>
      </c>
      <c r="J7">
        <v>260</v>
      </c>
      <c r="K7" s="28">
        <f t="shared" si="1"/>
        <v>98264</v>
      </c>
    </row>
    <row r="8" spans="2:11" ht="15.6" x14ac:dyDescent="0.3">
      <c r="B8" s="63" t="s">
        <v>25</v>
      </c>
      <c r="C8" s="42">
        <v>3</v>
      </c>
      <c r="D8" s="41"/>
      <c r="E8" s="42">
        <v>1</v>
      </c>
      <c r="F8" s="41">
        <v>16</v>
      </c>
      <c r="G8" s="43">
        <v>4</v>
      </c>
      <c r="H8" s="45">
        <f>SUM(C8:G8)</f>
        <v>24</v>
      </c>
      <c r="I8" s="12">
        <f t="shared" si="0"/>
        <v>98003</v>
      </c>
      <c r="J8">
        <v>260</v>
      </c>
      <c r="K8" s="28">
        <f t="shared" si="1"/>
        <v>98263</v>
      </c>
    </row>
    <row r="9" spans="2:11" ht="15.6" x14ac:dyDescent="0.3">
      <c r="B9" s="63" t="s">
        <v>34</v>
      </c>
      <c r="C9" s="42"/>
      <c r="D9" s="41"/>
      <c r="E9" s="42"/>
      <c r="F9" s="41">
        <v>5</v>
      </c>
      <c r="G9" s="43"/>
      <c r="H9" s="45">
        <f>SUM(C9:G9)</f>
        <v>5</v>
      </c>
      <c r="I9" s="12">
        <f t="shared" si="0"/>
        <v>98002</v>
      </c>
      <c r="J9">
        <v>260</v>
      </c>
      <c r="K9" s="28">
        <f t="shared" si="1"/>
        <v>98262</v>
      </c>
    </row>
    <row r="10" spans="2:11" ht="15.6" x14ac:dyDescent="0.3">
      <c r="B10" s="63" t="s">
        <v>4</v>
      </c>
      <c r="C10" s="42">
        <v>1</v>
      </c>
      <c r="D10" s="41">
        <v>1</v>
      </c>
      <c r="E10" s="42">
        <v>1</v>
      </c>
      <c r="F10" s="41">
        <v>1</v>
      </c>
      <c r="G10" s="43">
        <v>1</v>
      </c>
      <c r="H10" s="45">
        <f>SUM(C10:G10)</f>
        <v>5</v>
      </c>
      <c r="I10" s="12">
        <f t="shared" si="0"/>
        <v>98001</v>
      </c>
      <c r="J10">
        <v>260</v>
      </c>
      <c r="K10" s="28">
        <f t="shared" si="1"/>
        <v>98261</v>
      </c>
    </row>
    <row r="11" spans="2:11" ht="15.6" x14ac:dyDescent="0.3">
      <c r="B11" s="46" t="s">
        <v>6</v>
      </c>
      <c r="C11" s="47">
        <f t="shared" ref="C11:G11" si="2">SUM(C5:C10)</f>
        <v>13</v>
      </c>
      <c r="D11" s="47">
        <f t="shared" si="2"/>
        <v>7</v>
      </c>
      <c r="E11" s="47">
        <f t="shared" si="2"/>
        <v>24</v>
      </c>
      <c r="F11" s="47">
        <f t="shared" si="2"/>
        <v>35</v>
      </c>
      <c r="G11" s="47">
        <f t="shared" si="2"/>
        <v>19</v>
      </c>
      <c r="H11" s="46">
        <f>SUM(C11:G11)</f>
        <v>98</v>
      </c>
      <c r="I11" s="13">
        <f>H11*1000</f>
        <v>98000</v>
      </c>
      <c r="J11">
        <v>260</v>
      </c>
      <c r="K11" s="28">
        <f t="shared" si="1"/>
        <v>98260</v>
      </c>
    </row>
    <row r="12" spans="2:11" ht="15.6" x14ac:dyDescent="0.3">
      <c r="B12" s="63" t="s">
        <v>2</v>
      </c>
      <c r="C12" s="49"/>
      <c r="D12" s="48"/>
      <c r="E12" s="49"/>
      <c r="F12" s="48"/>
      <c r="G12" s="50"/>
      <c r="H12" s="51">
        <f>SUM(C12:G12)</f>
        <v>0</v>
      </c>
      <c r="I12" s="12">
        <f t="shared" ref="I12:I17" si="3">I13+1</f>
        <v>68006</v>
      </c>
      <c r="J12">
        <v>110</v>
      </c>
      <c r="K12" s="28">
        <f t="shared" si="1"/>
        <v>68116</v>
      </c>
    </row>
    <row r="13" spans="2:11" ht="15.6" x14ac:dyDescent="0.3">
      <c r="B13" s="63" t="s">
        <v>28</v>
      </c>
      <c r="C13" s="42"/>
      <c r="D13" s="41">
        <v>7</v>
      </c>
      <c r="E13" s="42"/>
      <c r="F13" s="41"/>
      <c r="G13" s="43">
        <v>8</v>
      </c>
      <c r="H13" s="45">
        <f>SUM(C13:G13)</f>
        <v>15</v>
      </c>
      <c r="I13" s="12">
        <f t="shared" si="3"/>
        <v>68005</v>
      </c>
      <c r="J13">
        <v>110</v>
      </c>
      <c r="K13" s="28">
        <f t="shared" si="1"/>
        <v>68115</v>
      </c>
    </row>
    <row r="14" spans="2:11" ht="15.6" x14ac:dyDescent="0.3">
      <c r="B14" s="63" t="s">
        <v>3</v>
      </c>
      <c r="C14" s="42">
        <v>2</v>
      </c>
      <c r="D14" s="41">
        <v>12</v>
      </c>
      <c r="E14" s="42">
        <v>5</v>
      </c>
      <c r="F14" s="41"/>
      <c r="G14" s="43">
        <v>12</v>
      </c>
      <c r="H14" s="45">
        <f>SUM(C14:G14)</f>
        <v>31</v>
      </c>
      <c r="I14" s="12">
        <f t="shared" si="3"/>
        <v>68004</v>
      </c>
      <c r="J14">
        <v>110</v>
      </c>
      <c r="K14" s="28">
        <f t="shared" si="1"/>
        <v>68114</v>
      </c>
    </row>
    <row r="15" spans="2:11" ht="15.6" x14ac:dyDescent="0.3">
      <c r="B15" s="63" t="s">
        <v>25</v>
      </c>
      <c r="C15" s="42"/>
      <c r="D15" s="41">
        <v>4</v>
      </c>
      <c r="E15" s="42">
        <v>5</v>
      </c>
      <c r="F15" s="41">
        <v>8</v>
      </c>
      <c r="G15" s="43"/>
      <c r="H15" s="45">
        <f>SUM(C15:G15)</f>
        <v>17</v>
      </c>
      <c r="I15" s="12">
        <f t="shared" si="3"/>
        <v>68003</v>
      </c>
      <c r="J15">
        <v>110</v>
      </c>
      <c r="K15" s="28">
        <f t="shared" si="1"/>
        <v>68113</v>
      </c>
    </row>
    <row r="16" spans="2:11" ht="15.6" x14ac:dyDescent="0.3">
      <c r="B16" s="63" t="s">
        <v>34</v>
      </c>
      <c r="C16" s="42"/>
      <c r="D16" s="41"/>
      <c r="E16" s="42"/>
      <c r="F16" s="41"/>
      <c r="G16" s="43"/>
      <c r="H16" s="45">
        <f>SUM(C16:G16)</f>
        <v>0</v>
      </c>
      <c r="I16" s="12">
        <f t="shared" si="3"/>
        <v>68002</v>
      </c>
      <c r="J16">
        <v>110</v>
      </c>
      <c r="K16" s="28">
        <f t="shared" si="1"/>
        <v>68112</v>
      </c>
    </row>
    <row r="17" spans="2:11" ht="15.6" x14ac:dyDescent="0.3">
      <c r="B17" s="63" t="s">
        <v>4</v>
      </c>
      <c r="C17" s="42">
        <v>1</v>
      </c>
      <c r="D17" s="41">
        <v>1</v>
      </c>
      <c r="E17" s="42">
        <v>1</v>
      </c>
      <c r="F17" s="41">
        <v>1</v>
      </c>
      <c r="G17" s="43">
        <v>1</v>
      </c>
      <c r="H17" s="45">
        <f>SUM(C17:G17)</f>
        <v>5</v>
      </c>
      <c r="I17" s="12">
        <f t="shared" si="3"/>
        <v>68001</v>
      </c>
      <c r="J17">
        <v>110</v>
      </c>
      <c r="K17" s="28">
        <f t="shared" si="1"/>
        <v>68111</v>
      </c>
    </row>
    <row r="18" spans="2:11" ht="15.6" x14ac:dyDescent="0.3">
      <c r="B18" s="46" t="s">
        <v>8</v>
      </c>
      <c r="C18" s="47">
        <f t="shared" ref="C18:G18" si="4">SUM(C12:C17)</f>
        <v>3</v>
      </c>
      <c r="D18" s="47">
        <f t="shared" si="4"/>
        <v>24</v>
      </c>
      <c r="E18" s="47">
        <f t="shared" si="4"/>
        <v>11</v>
      </c>
      <c r="F18" s="47">
        <f t="shared" si="4"/>
        <v>9</v>
      </c>
      <c r="G18" s="47">
        <f t="shared" si="4"/>
        <v>21</v>
      </c>
      <c r="H18" s="46">
        <f>SUM(C18:G18)</f>
        <v>68</v>
      </c>
      <c r="I18" s="13">
        <f>H18*1000</f>
        <v>68000</v>
      </c>
      <c r="J18">
        <v>110</v>
      </c>
      <c r="K18" s="28">
        <f t="shared" si="1"/>
        <v>68110</v>
      </c>
    </row>
    <row r="19" spans="2:11" ht="15.6" x14ac:dyDescent="0.3">
      <c r="B19" s="63" t="s">
        <v>2</v>
      </c>
      <c r="C19" s="49"/>
      <c r="D19" s="48"/>
      <c r="E19" s="49"/>
      <c r="F19" s="48"/>
      <c r="G19" s="50"/>
      <c r="H19" s="51">
        <f>SUM(C19:G19)</f>
        <v>0</v>
      </c>
      <c r="I19" s="12">
        <f t="shared" ref="I19:I24" si="5">I20+1</f>
        <v>62006</v>
      </c>
      <c r="J19">
        <v>50</v>
      </c>
      <c r="K19" s="28">
        <f t="shared" si="1"/>
        <v>62056</v>
      </c>
    </row>
    <row r="20" spans="2:11" ht="15.6" x14ac:dyDescent="0.3">
      <c r="B20" s="63" t="s">
        <v>28</v>
      </c>
      <c r="C20" s="42"/>
      <c r="D20" s="41"/>
      <c r="E20" s="42"/>
      <c r="F20" s="41"/>
      <c r="G20" s="43">
        <v>1</v>
      </c>
      <c r="H20" s="45">
        <f>SUM(C20:G20)</f>
        <v>1</v>
      </c>
      <c r="I20" s="12">
        <f t="shared" si="5"/>
        <v>62005</v>
      </c>
      <c r="J20">
        <v>50</v>
      </c>
      <c r="K20" s="28">
        <f t="shared" si="1"/>
        <v>62055</v>
      </c>
    </row>
    <row r="21" spans="2:11" ht="15.6" x14ac:dyDescent="0.3">
      <c r="B21" s="63" t="s">
        <v>3</v>
      </c>
      <c r="C21" s="42">
        <v>1</v>
      </c>
      <c r="D21" s="41"/>
      <c r="E21" s="42">
        <v>10</v>
      </c>
      <c r="F21" s="41"/>
      <c r="G21" s="43">
        <v>21</v>
      </c>
      <c r="H21" s="45">
        <f>SUM(C21:G21)</f>
        <v>32</v>
      </c>
      <c r="I21" s="12">
        <f t="shared" si="5"/>
        <v>62004</v>
      </c>
      <c r="J21">
        <v>50</v>
      </c>
      <c r="K21" s="28">
        <f t="shared" si="1"/>
        <v>62054</v>
      </c>
    </row>
    <row r="22" spans="2:11" ht="15.6" x14ac:dyDescent="0.3">
      <c r="B22" s="63" t="s">
        <v>25</v>
      </c>
      <c r="C22" s="42">
        <v>7</v>
      </c>
      <c r="D22" s="41">
        <v>1</v>
      </c>
      <c r="E22" s="42">
        <v>7</v>
      </c>
      <c r="F22" s="41">
        <v>6</v>
      </c>
      <c r="G22" s="43">
        <v>3</v>
      </c>
      <c r="H22" s="45">
        <f>SUM(C22:G22)</f>
        <v>24</v>
      </c>
      <c r="I22" s="12">
        <f t="shared" si="5"/>
        <v>62003</v>
      </c>
      <c r="J22">
        <v>50</v>
      </c>
      <c r="K22" s="28">
        <f t="shared" si="1"/>
        <v>62053</v>
      </c>
    </row>
    <row r="23" spans="2:11" ht="15.6" x14ac:dyDescent="0.3">
      <c r="B23" s="63" t="s">
        <v>34</v>
      </c>
      <c r="C23" s="42"/>
      <c r="D23" s="41"/>
      <c r="E23" s="42"/>
      <c r="F23" s="41"/>
      <c r="G23" s="43"/>
      <c r="H23" s="45">
        <f>SUM(C23:G23)</f>
        <v>0</v>
      </c>
      <c r="I23" s="12">
        <f t="shared" si="5"/>
        <v>62002</v>
      </c>
      <c r="J23">
        <v>50</v>
      </c>
      <c r="K23" s="28">
        <f t="shared" si="1"/>
        <v>62052</v>
      </c>
    </row>
    <row r="24" spans="2:11" ht="15.6" x14ac:dyDescent="0.3">
      <c r="B24" s="63" t="s">
        <v>4</v>
      </c>
      <c r="C24" s="42">
        <v>1</v>
      </c>
      <c r="D24" s="41">
        <v>1</v>
      </c>
      <c r="E24" s="42">
        <v>1</v>
      </c>
      <c r="F24" s="41">
        <v>1</v>
      </c>
      <c r="G24" s="43">
        <v>1</v>
      </c>
      <c r="H24" s="45">
        <f>SUM(C24:G24)</f>
        <v>5</v>
      </c>
      <c r="I24" s="12">
        <f t="shared" si="5"/>
        <v>62001</v>
      </c>
      <c r="J24">
        <v>50</v>
      </c>
      <c r="K24" s="28">
        <f t="shared" si="1"/>
        <v>62051</v>
      </c>
    </row>
    <row r="25" spans="2:11" ht="15.6" x14ac:dyDescent="0.3">
      <c r="B25" s="46" t="s">
        <v>26</v>
      </c>
      <c r="C25" s="47">
        <f t="shared" ref="C25:G25" si="6">SUM(C19:C24)</f>
        <v>9</v>
      </c>
      <c r="D25" s="47">
        <f t="shared" si="6"/>
        <v>2</v>
      </c>
      <c r="E25" s="47">
        <f t="shared" si="6"/>
        <v>18</v>
      </c>
      <c r="F25" s="47">
        <f t="shared" si="6"/>
        <v>7</v>
      </c>
      <c r="G25" s="47">
        <f t="shared" si="6"/>
        <v>26</v>
      </c>
      <c r="H25" s="46">
        <f>SUM(C25:G25)</f>
        <v>62</v>
      </c>
      <c r="I25" s="13">
        <f>H25*1000</f>
        <v>62000</v>
      </c>
      <c r="J25">
        <v>50</v>
      </c>
      <c r="K25" s="28">
        <f t="shared" si="1"/>
        <v>62050</v>
      </c>
    </row>
    <row r="26" spans="2:11" ht="15.6" x14ac:dyDescent="0.3">
      <c r="B26" s="63" t="s">
        <v>2</v>
      </c>
      <c r="C26" s="49">
        <v>3</v>
      </c>
      <c r="D26" s="48"/>
      <c r="E26" s="49"/>
      <c r="F26" s="48">
        <v>3</v>
      </c>
      <c r="G26" s="50"/>
      <c r="H26" s="51">
        <f>SUM(C26:G26)</f>
        <v>6</v>
      </c>
      <c r="I26" s="12">
        <f t="shared" ref="I26:I31" si="7">I27+1</f>
        <v>52006</v>
      </c>
      <c r="J26">
        <v>210</v>
      </c>
      <c r="K26" s="28">
        <f t="shared" si="1"/>
        <v>52216</v>
      </c>
    </row>
    <row r="27" spans="2:11" ht="15.6" x14ac:dyDescent="0.3">
      <c r="B27" s="63" t="s">
        <v>28</v>
      </c>
      <c r="C27" s="42">
        <v>10</v>
      </c>
      <c r="D27" s="41"/>
      <c r="E27" s="42">
        <v>8</v>
      </c>
      <c r="F27" s="41"/>
      <c r="G27" s="43"/>
      <c r="H27" s="45">
        <f>SUM(C27:G27)</f>
        <v>18</v>
      </c>
      <c r="I27" s="12">
        <f t="shared" si="7"/>
        <v>52005</v>
      </c>
      <c r="J27">
        <v>210</v>
      </c>
      <c r="K27" s="28">
        <f t="shared" si="1"/>
        <v>52215</v>
      </c>
    </row>
    <row r="28" spans="2:11" ht="15.6" x14ac:dyDescent="0.3">
      <c r="B28" s="63" t="s">
        <v>3</v>
      </c>
      <c r="C28" s="42">
        <v>15</v>
      </c>
      <c r="D28" s="41"/>
      <c r="E28" s="42">
        <v>1</v>
      </c>
      <c r="F28" s="41">
        <v>3</v>
      </c>
      <c r="G28" s="43">
        <v>1</v>
      </c>
      <c r="H28" s="45">
        <f>SUM(C28:G28)</f>
        <v>20</v>
      </c>
      <c r="I28" s="12">
        <f t="shared" si="7"/>
        <v>52004</v>
      </c>
      <c r="J28">
        <v>210</v>
      </c>
      <c r="K28" s="28">
        <f t="shared" si="1"/>
        <v>52214</v>
      </c>
    </row>
    <row r="29" spans="2:11" ht="15.6" x14ac:dyDescent="0.3">
      <c r="B29" s="63" t="s">
        <v>25</v>
      </c>
      <c r="C29" s="42"/>
      <c r="D29" s="41"/>
      <c r="E29" s="42">
        <v>2</v>
      </c>
      <c r="F29" s="41">
        <v>1</v>
      </c>
      <c r="G29" s="43"/>
      <c r="H29" s="45">
        <f>SUM(C29:G29)</f>
        <v>3</v>
      </c>
      <c r="I29" s="12">
        <f t="shared" si="7"/>
        <v>52003</v>
      </c>
      <c r="J29">
        <v>210</v>
      </c>
      <c r="K29" s="28">
        <f t="shared" si="1"/>
        <v>52213</v>
      </c>
    </row>
    <row r="30" spans="2:11" ht="15.6" x14ac:dyDescent="0.3">
      <c r="B30" s="63" t="s">
        <v>34</v>
      </c>
      <c r="C30" s="42"/>
      <c r="D30" s="41"/>
      <c r="E30" s="42"/>
      <c r="F30" s="41"/>
      <c r="G30" s="43"/>
      <c r="H30" s="45">
        <f>SUM(C30:G30)</f>
        <v>0</v>
      </c>
      <c r="I30" s="12">
        <f t="shared" si="7"/>
        <v>52002</v>
      </c>
      <c r="J30">
        <v>210</v>
      </c>
      <c r="K30" s="28">
        <f t="shared" si="1"/>
        <v>52212</v>
      </c>
    </row>
    <row r="31" spans="2:11" ht="15.6" x14ac:dyDescent="0.3">
      <c r="B31" s="63" t="s">
        <v>4</v>
      </c>
      <c r="C31" s="42">
        <v>1</v>
      </c>
      <c r="D31" s="41">
        <v>1</v>
      </c>
      <c r="E31" s="42">
        <v>1</v>
      </c>
      <c r="F31" s="41">
        <v>1</v>
      </c>
      <c r="G31" s="43">
        <v>1</v>
      </c>
      <c r="H31" s="45">
        <f>SUM(C31:G31)</f>
        <v>5</v>
      </c>
      <c r="I31" s="12">
        <f t="shared" si="7"/>
        <v>52001</v>
      </c>
      <c r="J31">
        <v>210</v>
      </c>
      <c r="K31" s="28">
        <f t="shared" si="1"/>
        <v>52211</v>
      </c>
    </row>
    <row r="32" spans="2:11" ht="15.6" x14ac:dyDescent="0.3">
      <c r="B32" s="46" t="s">
        <v>11</v>
      </c>
      <c r="C32" s="47">
        <f t="shared" ref="C32:G32" si="8">SUM(C26:C31)</f>
        <v>29</v>
      </c>
      <c r="D32" s="47">
        <f t="shared" si="8"/>
        <v>1</v>
      </c>
      <c r="E32" s="47">
        <f t="shared" si="8"/>
        <v>12</v>
      </c>
      <c r="F32" s="47">
        <f t="shared" si="8"/>
        <v>8</v>
      </c>
      <c r="G32" s="47">
        <f t="shared" si="8"/>
        <v>2</v>
      </c>
      <c r="H32" s="46">
        <f>SUM(C32:G32)</f>
        <v>52</v>
      </c>
      <c r="I32" s="13">
        <f>H32*1000</f>
        <v>52000</v>
      </c>
      <c r="J32">
        <v>210</v>
      </c>
      <c r="K32" s="28">
        <f t="shared" si="1"/>
        <v>52210</v>
      </c>
    </row>
    <row r="33" spans="2:11" ht="15.6" x14ac:dyDescent="0.3">
      <c r="B33" s="63" t="s">
        <v>2</v>
      </c>
      <c r="C33" s="48">
        <v>5</v>
      </c>
      <c r="D33" s="49"/>
      <c r="E33" s="48"/>
      <c r="F33" s="49">
        <v>9</v>
      </c>
      <c r="G33" s="48">
        <v>5</v>
      </c>
      <c r="H33" s="51">
        <f>SUM(C33:G33)</f>
        <v>19</v>
      </c>
      <c r="I33" s="12">
        <f t="shared" ref="I33:I38" si="9">I34+1</f>
        <v>49006</v>
      </c>
      <c r="J33">
        <v>100</v>
      </c>
      <c r="K33" s="28">
        <f t="shared" si="1"/>
        <v>49106</v>
      </c>
    </row>
    <row r="34" spans="2:11" ht="15.6" x14ac:dyDescent="0.3">
      <c r="B34" s="63" t="s">
        <v>28</v>
      </c>
      <c r="C34" s="41"/>
      <c r="D34" s="42"/>
      <c r="E34" s="41"/>
      <c r="F34" s="42"/>
      <c r="G34" s="41">
        <v>6</v>
      </c>
      <c r="H34" s="45">
        <f>SUM(C34:G34)</f>
        <v>6</v>
      </c>
      <c r="I34" s="12">
        <f t="shared" si="9"/>
        <v>49005</v>
      </c>
      <c r="J34">
        <v>100</v>
      </c>
      <c r="K34" s="28">
        <f t="shared" si="1"/>
        <v>49105</v>
      </c>
    </row>
    <row r="35" spans="2:11" ht="15.6" x14ac:dyDescent="0.3">
      <c r="B35" s="63" t="s">
        <v>3</v>
      </c>
      <c r="C35" s="41">
        <v>4</v>
      </c>
      <c r="D35" s="42">
        <v>3</v>
      </c>
      <c r="E35" s="41"/>
      <c r="F35" s="42">
        <v>8</v>
      </c>
      <c r="G35" s="41"/>
      <c r="H35" s="45">
        <f>SUM(C35:G35)</f>
        <v>15</v>
      </c>
      <c r="I35" s="12">
        <f t="shared" si="9"/>
        <v>49004</v>
      </c>
      <c r="J35">
        <v>100</v>
      </c>
      <c r="K35" s="28">
        <f t="shared" si="1"/>
        <v>49104</v>
      </c>
    </row>
    <row r="36" spans="2:11" ht="15.6" x14ac:dyDescent="0.3">
      <c r="B36" s="63" t="s">
        <v>25</v>
      </c>
      <c r="C36" s="41">
        <v>4</v>
      </c>
      <c r="D36" s="42"/>
      <c r="E36" s="41"/>
      <c r="F36" s="42"/>
      <c r="G36" s="41"/>
      <c r="H36" s="45">
        <f>SUM(C36:G36)</f>
        <v>4</v>
      </c>
      <c r="I36" s="12">
        <f t="shared" si="9"/>
        <v>49003</v>
      </c>
      <c r="J36">
        <v>100</v>
      </c>
      <c r="K36" s="28">
        <f t="shared" si="1"/>
        <v>49103</v>
      </c>
    </row>
    <row r="37" spans="2:11" ht="15.6" x14ac:dyDescent="0.3">
      <c r="B37" s="63" t="s">
        <v>34</v>
      </c>
      <c r="C37" s="41"/>
      <c r="D37" s="42"/>
      <c r="E37" s="41"/>
      <c r="F37" s="42"/>
      <c r="G37" s="41"/>
      <c r="H37" s="45">
        <f>SUM(C37:G37)</f>
        <v>0</v>
      </c>
      <c r="I37" s="12">
        <f t="shared" si="9"/>
        <v>49002</v>
      </c>
      <c r="J37">
        <v>100</v>
      </c>
      <c r="K37" s="28">
        <f t="shared" ref="K37:K67" si="10">I37+J37</f>
        <v>49102</v>
      </c>
    </row>
    <row r="38" spans="2:11" ht="15.6" x14ac:dyDescent="0.3">
      <c r="B38" s="63" t="s">
        <v>4</v>
      </c>
      <c r="C38" s="52">
        <v>1</v>
      </c>
      <c r="D38" s="53">
        <v>1</v>
      </c>
      <c r="E38" s="52">
        <v>1</v>
      </c>
      <c r="F38" s="53">
        <v>1</v>
      </c>
      <c r="G38" s="52">
        <v>1</v>
      </c>
      <c r="H38" s="54">
        <f>SUM(C38:G38)</f>
        <v>5</v>
      </c>
      <c r="I38" s="12">
        <f t="shared" si="9"/>
        <v>49001</v>
      </c>
      <c r="J38">
        <v>100</v>
      </c>
      <c r="K38" s="28">
        <f t="shared" si="10"/>
        <v>49101</v>
      </c>
    </row>
    <row r="39" spans="2:11" ht="15.6" x14ac:dyDescent="0.3">
      <c r="B39" s="46" t="s">
        <v>14</v>
      </c>
      <c r="C39" s="55">
        <f t="shared" ref="C39:G39" si="11">SUM(C33:C38)</f>
        <v>14</v>
      </c>
      <c r="D39" s="55">
        <f t="shared" si="11"/>
        <v>4</v>
      </c>
      <c r="E39" s="55">
        <f t="shared" si="11"/>
        <v>1</v>
      </c>
      <c r="F39" s="55">
        <f t="shared" si="11"/>
        <v>18</v>
      </c>
      <c r="G39" s="55">
        <f t="shared" si="11"/>
        <v>12</v>
      </c>
      <c r="H39" s="46">
        <f>SUM(C39:G39)</f>
        <v>49</v>
      </c>
      <c r="I39" s="13">
        <f>H39*1000</f>
        <v>49000</v>
      </c>
      <c r="J39">
        <v>100</v>
      </c>
      <c r="K39" s="28">
        <f t="shared" si="10"/>
        <v>49100</v>
      </c>
    </row>
    <row r="40" spans="2:11" ht="15.6" x14ac:dyDescent="0.3">
      <c r="B40" s="63" t="s">
        <v>2</v>
      </c>
      <c r="C40" s="49"/>
      <c r="D40" s="48"/>
      <c r="E40" s="49"/>
      <c r="F40" s="48"/>
      <c r="G40" s="50"/>
      <c r="H40" s="51">
        <f>SUM(C40:G40)</f>
        <v>0</v>
      </c>
      <c r="I40" s="12">
        <f t="shared" ref="I40:I45" si="12">I41+1</f>
        <v>48006</v>
      </c>
      <c r="J40">
        <v>280</v>
      </c>
      <c r="K40" s="28">
        <f t="shared" si="10"/>
        <v>48286</v>
      </c>
    </row>
    <row r="41" spans="2:11" ht="15.6" x14ac:dyDescent="0.3">
      <c r="B41" s="63" t="s">
        <v>28</v>
      </c>
      <c r="C41" s="42"/>
      <c r="D41" s="41"/>
      <c r="E41" s="42"/>
      <c r="F41" s="41"/>
      <c r="G41" s="43"/>
      <c r="H41" s="45">
        <f>SUM(C41:G41)</f>
        <v>0</v>
      </c>
      <c r="I41" s="12">
        <f t="shared" si="12"/>
        <v>48005</v>
      </c>
      <c r="J41">
        <v>280</v>
      </c>
      <c r="K41" s="28">
        <f t="shared" si="10"/>
        <v>48285</v>
      </c>
    </row>
    <row r="42" spans="2:11" ht="15.6" x14ac:dyDescent="0.3">
      <c r="B42" s="63" t="s">
        <v>3</v>
      </c>
      <c r="C42" s="42"/>
      <c r="D42" s="41">
        <v>1</v>
      </c>
      <c r="E42" s="42">
        <v>3</v>
      </c>
      <c r="F42" s="41"/>
      <c r="G42" s="43"/>
      <c r="H42" s="45">
        <f>SUM(C42:G42)</f>
        <v>4</v>
      </c>
      <c r="I42" s="12">
        <f t="shared" si="12"/>
        <v>48004</v>
      </c>
      <c r="J42">
        <v>280</v>
      </c>
      <c r="K42" s="28">
        <f t="shared" si="10"/>
        <v>48284</v>
      </c>
    </row>
    <row r="43" spans="2:11" ht="15.6" x14ac:dyDescent="0.3">
      <c r="B43" s="63" t="s">
        <v>25</v>
      </c>
      <c r="C43" s="42">
        <v>8</v>
      </c>
      <c r="D43" s="41">
        <v>8</v>
      </c>
      <c r="E43" s="42">
        <v>14</v>
      </c>
      <c r="F43" s="41"/>
      <c r="G43" s="43">
        <v>9</v>
      </c>
      <c r="H43" s="45">
        <f>SUM(C43:G43)</f>
        <v>39</v>
      </c>
      <c r="I43" s="12">
        <f t="shared" si="12"/>
        <v>48003</v>
      </c>
      <c r="J43">
        <v>280</v>
      </c>
      <c r="K43" s="28">
        <f t="shared" si="10"/>
        <v>48283</v>
      </c>
    </row>
    <row r="44" spans="2:11" ht="15.6" x14ac:dyDescent="0.3">
      <c r="B44" s="63" t="s">
        <v>34</v>
      </c>
      <c r="C44" s="42"/>
      <c r="D44" s="41"/>
      <c r="E44" s="42"/>
      <c r="F44" s="41"/>
      <c r="G44" s="43"/>
      <c r="H44" s="45">
        <f>SUM(C44:G44)</f>
        <v>0</v>
      </c>
      <c r="I44" s="12">
        <f t="shared" si="12"/>
        <v>48002</v>
      </c>
      <c r="J44">
        <v>280</v>
      </c>
      <c r="K44" s="28">
        <f t="shared" si="10"/>
        <v>48282</v>
      </c>
    </row>
    <row r="45" spans="2:11" ht="15.6" x14ac:dyDescent="0.3">
      <c r="B45" s="63" t="s">
        <v>4</v>
      </c>
      <c r="C45" s="42">
        <v>1</v>
      </c>
      <c r="D45" s="41">
        <v>1</v>
      </c>
      <c r="E45" s="42">
        <v>1</v>
      </c>
      <c r="F45" s="41">
        <v>1</v>
      </c>
      <c r="G45" s="43">
        <v>1</v>
      </c>
      <c r="H45" s="45">
        <f>SUM(C45:G45)</f>
        <v>5</v>
      </c>
      <c r="I45" s="12">
        <f t="shared" si="12"/>
        <v>48001</v>
      </c>
      <c r="J45">
        <v>280</v>
      </c>
      <c r="K45" s="28">
        <f t="shared" si="10"/>
        <v>48281</v>
      </c>
    </row>
    <row r="46" spans="2:11" ht="15.6" x14ac:dyDescent="0.3">
      <c r="B46" s="46" t="s">
        <v>41</v>
      </c>
      <c r="C46" s="47">
        <f t="shared" ref="C46:G46" si="13">SUM(C40:C45)</f>
        <v>9</v>
      </c>
      <c r="D46" s="47">
        <f t="shared" si="13"/>
        <v>10</v>
      </c>
      <c r="E46" s="47">
        <f t="shared" si="13"/>
        <v>18</v>
      </c>
      <c r="F46" s="47">
        <f t="shared" si="13"/>
        <v>1</v>
      </c>
      <c r="G46" s="47">
        <f t="shared" si="13"/>
        <v>10</v>
      </c>
      <c r="H46" s="46">
        <f>SUM(C46:G46)</f>
        <v>48</v>
      </c>
      <c r="I46" s="13">
        <f>H46*1000</f>
        <v>48000</v>
      </c>
      <c r="J46">
        <v>280</v>
      </c>
      <c r="K46" s="28">
        <f t="shared" si="10"/>
        <v>48280</v>
      </c>
    </row>
    <row r="47" spans="2:11" ht="15.6" x14ac:dyDescent="0.3">
      <c r="B47" s="63" t="s">
        <v>2</v>
      </c>
      <c r="C47" s="49"/>
      <c r="D47" s="48"/>
      <c r="E47" s="49"/>
      <c r="F47" s="48"/>
      <c r="G47" s="50"/>
      <c r="H47" s="51">
        <f>SUM(C47:G47)</f>
        <v>0</v>
      </c>
      <c r="I47" s="12">
        <f t="shared" ref="I47:I52" si="14">I48+1</f>
        <v>39006</v>
      </c>
      <c r="J47">
        <v>200</v>
      </c>
      <c r="K47" s="28">
        <f t="shared" si="10"/>
        <v>39206</v>
      </c>
    </row>
    <row r="48" spans="2:11" ht="15.6" x14ac:dyDescent="0.3">
      <c r="B48" s="63" t="s">
        <v>28</v>
      </c>
      <c r="C48" s="42"/>
      <c r="D48" s="41">
        <v>3</v>
      </c>
      <c r="E48" s="42"/>
      <c r="F48" s="41">
        <v>6</v>
      </c>
      <c r="G48" s="43"/>
      <c r="H48" s="45">
        <f>SUM(C48:G48)</f>
        <v>9</v>
      </c>
      <c r="I48" s="12">
        <f t="shared" si="14"/>
        <v>39005</v>
      </c>
      <c r="J48">
        <v>200</v>
      </c>
      <c r="K48" s="28">
        <f t="shared" si="10"/>
        <v>39205</v>
      </c>
    </row>
    <row r="49" spans="2:11" ht="15.6" x14ac:dyDescent="0.3">
      <c r="B49" s="63" t="s">
        <v>3</v>
      </c>
      <c r="C49" s="42"/>
      <c r="D49" s="41"/>
      <c r="E49" s="42">
        <v>6</v>
      </c>
      <c r="F49" s="41"/>
      <c r="G49" s="43">
        <v>2</v>
      </c>
      <c r="H49" s="45">
        <f>SUM(C49:G49)</f>
        <v>8</v>
      </c>
      <c r="I49" s="12">
        <f t="shared" si="14"/>
        <v>39004</v>
      </c>
      <c r="J49">
        <v>200</v>
      </c>
      <c r="K49" s="28">
        <f t="shared" si="10"/>
        <v>39204</v>
      </c>
    </row>
    <row r="50" spans="2:11" ht="15.6" x14ac:dyDescent="0.3">
      <c r="B50" s="63" t="s">
        <v>25</v>
      </c>
      <c r="C50" s="42"/>
      <c r="D50" s="41">
        <v>6</v>
      </c>
      <c r="E50" s="42">
        <v>4</v>
      </c>
      <c r="F50" s="41"/>
      <c r="G50" s="43">
        <v>7</v>
      </c>
      <c r="H50" s="45">
        <f>SUM(C50:G50)</f>
        <v>17</v>
      </c>
      <c r="I50" s="12">
        <f t="shared" si="14"/>
        <v>39003</v>
      </c>
      <c r="J50">
        <v>200</v>
      </c>
      <c r="K50" s="28">
        <f t="shared" si="10"/>
        <v>39203</v>
      </c>
    </row>
    <row r="51" spans="2:11" ht="15.6" x14ac:dyDescent="0.3">
      <c r="B51" s="63" t="s">
        <v>34</v>
      </c>
      <c r="C51" s="42"/>
      <c r="D51" s="41"/>
      <c r="E51" s="42"/>
      <c r="F51" s="41"/>
      <c r="G51" s="43"/>
      <c r="H51" s="45">
        <f>SUM(C51:G51)</f>
        <v>0</v>
      </c>
      <c r="I51" s="12">
        <f t="shared" si="14"/>
        <v>39002</v>
      </c>
      <c r="J51">
        <v>200</v>
      </c>
      <c r="K51" s="28">
        <f t="shared" si="10"/>
        <v>39202</v>
      </c>
    </row>
    <row r="52" spans="2:11" ht="15.6" x14ac:dyDescent="0.3">
      <c r="B52" s="63" t="s">
        <v>4</v>
      </c>
      <c r="C52" s="42">
        <v>1</v>
      </c>
      <c r="D52" s="41">
        <v>1</v>
      </c>
      <c r="E52" s="42">
        <v>1</v>
      </c>
      <c r="F52" s="41">
        <v>1</v>
      </c>
      <c r="G52" s="43">
        <v>1</v>
      </c>
      <c r="H52" s="45">
        <f>SUM(C52:G52)</f>
        <v>5</v>
      </c>
      <c r="I52" s="12">
        <f t="shared" si="14"/>
        <v>39001</v>
      </c>
      <c r="J52">
        <v>200</v>
      </c>
      <c r="K52" s="28">
        <f t="shared" si="10"/>
        <v>39201</v>
      </c>
    </row>
    <row r="53" spans="2:11" ht="15.6" x14ac:dyDescent="0.3">
      <c r="B53" s="46" t="s">
        <v>18</v>
      </c>
      <c r="C53" s="47">
        <f t="shared" ref="C53:G53" si="15">SUM(C47:C52)</f>
        <v>1</v>
      </c>
      <c r="D53" s="47">
        <f t="shared" si="15"/>
        <v>10</v>
      </c>
      <c r="E53" s="47">
        <f t="shared" si="15"/>
        <v>11</v>
      </c>
      <c r="F53" s="47">
        <f t="shared" si="15"/>
        <v>7</v>
      </c>
      <c r="G53" s="47">
        <f t="shared" si="15"/>
        <v>10</v>
      </c>
      <c r="H53" s="46">
        <f>SUM(C53:G53)</f>
        <v>39</v>
      </c>
      <c r="I53" s="13">
        <f>H53*1000</f>
        <v>39000</v>
      </c>
      <c r="J53">
        <v>200</v>
      </c>
      <c r="K53" s="28">
        <f t="shared" si="10"/>
        <v>39200</v>
      </c>
    </row>
    <row r="54" spans="2:11" ht="15.6" x14ac:dyDescent="0.3">
      <c r="B54" s="63" t="s">
        <v>2</v>
      </c>
      <c r="C54" s="49"/>
      <c r="D54" s="48">
        <v>1</v>
      </c>
      <c r="E54" s="49">
        <v>5</v>
      </c>
      <c r="F54" s="48"/>
      <c r="G54" s="50"/>
      <c r="H54" s="45">
        <f>SUM(C54:G54)</f>
        <v>6</v>
      </c>
      <c r="I54" s="12">
        <f t="shared" ref="I54:I59" si="16">I55+1</f>
        <v>36006</v>
      </c>
      <c r="J54">
        <v>130</v>
      </c>
      <c r="K54" s="28">
        <f t="shared" si="10"/>
        <v>36136</v>
      </c>
    </row>
    <row r="55" spans="2:11" ht="15.6" x14ac:dyDescent="0.3">
      <c r="B55" s="63" t="s">
        <v>28</v>
      </c>
      <c r="C55" s="42"/>
      <c r="D55" s="41"/>
      <c r="E55" s="42"/>
      <c r="F55" s="41">
        <v>1</v>
      </c>
      <c r="G55" s="43"/>
      <c r="H55" s="45">
        <f>SUM(C55:G55)</f>
        <v>1</v>
      </c>
      <c r="I55" s="12">
        <f t="shared" si="16"/>
        <v>36005</v>
      </c>
      <c r="J55">
        <v>130</v>
      </c>
      <c r="K55" s="28">
        <f t="shared" si="10"/>
        <v>36135</v>
      </c>
    </row>
    <row r="56" spans="2:11" ht="15.6" x14ac:dyDescent="0.3">
      <c r="B56" s="63" t="s">
        <v>3</v>
      </c>
      <c r="C56" s="42">
        <v>5</v>
      </c>
      <c r="D56" s="41"/>
      <c r="E56" s="42">
        <v>4</v>
      </c>
      <c r="F56" s="41"/>
      <c r="G56" s="43"/>
      <c r="H56" s="45">
        <f>SUM(C56:G56)</f>
        <v>9</v>
      </c>
      <c r="I56" s="12">
        <f t="shared" si="16"/>
        <v>36004</v>
      </c>
      <c r="J56">
        <v>130</v>
      </c>
      <c r="K56" s="28">
        <f t="shared" si="10"/>
        <v>36134</v>
      </c>
    </row>
    <row r="57" spans="2:11" ht="15.6" x14ac:dyDescent="0.3">
      <c r="B57" s="63" t="s">
        <v>25</v>
      </c>
      <c r="C57" s="42">
        <v>12</v>
      </c>
      <c r="D57" s="41"/>
      <c r="E57" s="42">
        <v>3</v>
      </c>
      <c r="F57" s="41"/>
      <c r="G57" s="43"/>
      <c r="H57" s="45">
        <f>SUM(C57:G57)</f>
        <v>15</v>
      </c>
      <c r="I57" s="12">
        <f t="shared" si="16"/>
        <v>36003</v>
      </c>
      <c r="J57">
        <v>130</v>
      </c>
      <c r="K57" s="28">
        <f t="shared" si="10"/>
        <v>36133</v>
      </c>
    </row>
    <row r="58" spans="2:11" ht="15.6" x14ac:dyDescent="0.3">
      <c r="B58" s="63" t="s">
        <v>34</v>
      </c>
      <c r="C58" s="42"/>
      <c r="D58" s="41"/>
      <c r="E58" s="42"/>
      <c r="F58" s="41"/>
      <c r="G58" s="43"/>
      <c r="H58" s="45">
        <f>SUM(C58:G58)</f>
        <v>0</v>
      </c>
      <c r="I58" s="12">
        <f t="shared" si="16"/>
        <v>36002</v>
      </c>
      <c r="J58">
        <v>130</v>
      </c>
      <c r="K58" s="28">
        <f t="shared" si="10"/>
        <v>36132</v>
      </c>
    </row>
    <row r="59" spans="2:11" ht="15.6" x14ac:dyDescent="0.3">
      <c r="B59" s="63" t="s">
        <v>4</v>
      </c>
      <c r="C59" s="42">
        <v>1</v>
      </c>
      <c r="D59" s="41">
        <v>1</v>
      </c>
      <c r="E59" s="42">
        <v>1</v>
      </c>
      <c r="F59" s="41">
        <v>1</v>
      </c>
      <c r="G59" s="43">
        <v>1</v>
      </c>
      <c r="H59" s="45">
        <f>SUM(C59:G59)</f>
        <v>5</v>
      </c>
      <c r="I59" s="12">
        <f t="shared" si="16"/>
        <v>36001</v>
      </c>
      <c r="J59">
        <v>130</v>
      </c>
      <c r="K59" s="28">
        <f t="shared" si="10"/>
        <v>36131</v>
      </c>
    </row>
    <row r="60" spans="2:11" ht="16.2" thickBot="1" x14ac:dyDescent="0.35">
      <c r="B60" s="56" t="s">
        <v>48</v>
      </c>
      <c r="C60" s="47">
        <f t="shared" ref="C60:G60" si="17">SUM(C54:C59)</f>
        <v>18</v>
      </c>
      <c r="D60" s="47">
        <f t="shared" si="17"/>
        <v>2</v>
      </c>
      <c r="E60" s="47">
        <f t="shared" si="17"/>
        <v>13</v>
      </c>
      <c r="F60" s="47">
        <f t="shared" si="17"/>
        <v>2</v>
      </c>
      <c r="G60" s="47">
        <f t="shared" si="17"/>
        <v>1</v>
      </c>
      <c r="H60" s="56">
        <f>SUM(C60:G60)</f>
        <v>36</v>
      </c>
      <c r="I60" s="13">
        <f>H60*1000</f>
        <v>36000</v>
      </c>
      <c r="J60">
        <v>130</v>
      </c>
      <c r="K60" s="28">
        <f t="shared" si="10"/>
        <v>36130</v>
      </c>
    </row>
    <row r="61" spans="2:11" ht="15.6" x14ac:dyDescent="0.3">
      <c r="B61" s="63" t="s">
        <v>2</v>
      </c>
      <c r="C61" s="58">
        <v>2</v>
      </c>
      <c r="D61" s="57"/>
      <c r="E61" s="58">
        <v>1</v>
      </c>
      <c r="F61" s="57"/>
      <c r="G61" s="59"/>
      <c r="H61" s="51">
        <f>SUM(C61:G61)</f>
        <v>3</v>
      </c>
      <c r="I61" s="12">
        <f t="shared" ref="I61:I66" si="18">I62+1</f>
        <v>35006</v>
      </c>
      <c r="J61">
        <v>70</v>
      </c>
      <c r="K61" s="28">
        <f t="shared" si="10"/>
        <v>35076</v>
      </c>
    </row>
    <row r="62" spans="2:11" ht="15.6" x14ac:dyDescent="0.3">
      <c r="B62" s="63" t="s">
        <v>28</v>
      </c>
      <c r="C62" s="61">
        <v>5</v>
      </c>
      <c r="D62" s="60"/>
      <c r="E62" s="61">
        <v>5</v>
      </c>
      <c r="F62" s="60">
        <v>3</v>
      </c>
      <c r="G62" s="62"/>
      <c r="H62" s="45">
        <f>SUM(C62:G62)</f>
        <v>13</v>
      </c>
      <c r="I62" s="12">
        <f t="shared" si="18"/>
        <v>35005</v>
      </c>
      <c r="J62">
        <v>70</v>
      </c>
      <c r="K62" s="28">
        <f t="shared" si="10"/>
        <v>35075</v>
      </c>
    </row>
    <row r="63" spans="2:11" ht="15.6" x14ac:dyDescent="0.3">
      <c r="B63" s="63" t="s">
        <v>3</v>
      </c>
      <c r="C63" s="61"/>
      <c r="D63" s="60"/>
      <c r="E63" s="61"/>
      <c r="F63" s="60"/>
      <c r="G63" s="62"/>
      <c r="H63" s="45">
        <f>SUM(C63:G63)</f>
        <v>0</v>
      </c>
      <c r="I63" s="12">
        <f t="shared" si="18"/>
        <v>35004</v>
      </c>
      <c r="J63">
        <v>70</v>
      </c>
      <c r="K63" s="28">
        <f t="shared" si="10"/>
        <v>35074</v>
      </c>
    </row>
    <row r="64" spans="2:11" ht="15.6" x14ac:dyDescent="0.3">
      <c r="B64" s="63" t="s">
        <v>25</v>
      </c>
      <c r="C64" s="61"/>
      <c r="D64" s="60"/>
      <c r="E64" s="61"/>
      <c r="F64" s="60">
        <v>5</v>
      </c>
      <c r="G64" s="62">
        <v>5</v>
      </c>
      <c r="H64" s="45">
        <f>SUM(C64:G64)</f>
        <v>10</v>
      </c>
      <c r="I64" s="12">
        <f t="shared" si="18"/>
        <v>35003</v>
      </c>
      <c r="J64">
        <v>70</v>
      </c>
      <c r="K64" s="28">
        <f t="shared" si="10"/>
        <v>35073</v>
      </c>
    </row>
    <row r="65" spans="2:11" ht="15.6" x14ac:dyDescent="0.3">
      <c r="B65" s="63" t="s">
        <v>34</v>
      </c>
      <c r="C65" s="61"/>
      <c r="D65" s="60"/>
      <c r="E65" s="61">
        <v>5</v>
      </c>
      <c r="F65" s="60"/>
      <c r="G65" s="62"/>
      <c r="H65" s="45">
        <f>SUM(C65:G65)</f>
        <v>5</v>
      </c>
      <c r="I65" s="12">
        <f t="shared" si="18"/>
        <v>35002</v>
      </c>
      <c r="J65">
        <v>70</v>
      </c>
      <c r="K65" s="28">
        <f t="shared" si="10"/>
        <v>35072</v>
      </c>
    </row>
    <row r="66" spans="2:11" ht="15.6" x14ac:dyDescent="0.3">
      <c r="B66" s="63" t="s">
        <v>4</v>
      </c>
      <c r="C66" s="61">
        <v>1</v>
      </c>
      <c r="D66" s="60">
        <v>0</v>
      </c>
      <c r="E66" s="61">
        <v>1</v>
      </c>
      <c r="F66" s="60">
        <v>1</v>
      </c>
      <c r="G66" s="62">
        <v>1</v>
      </c>
      <c r="H66" s="45">
        <f>SUM(C66:G66)</f>
        <v>4</v>
      </c>
      <c r="I66" s="12">
        <f t="shared" si="18"/>
        <v>35001</v>
      </c>
      <c r="J66">
        <v>70</v>
      </c>
      <c r="K66" s="28">
        <f t="shared" si="10"/>
        <v>35071</v>
      </c>
    </row>
    <row r="67" spans="2:11" ht="15.6" x14ac:dyDescent="0.3">
      <c r="B67" s="46" t="s">
        <v>42</v>
      </c>
      <c r="C67" s="47">
        <f t="shared" ref="C67:H67" si="19">SUM(C61:C66)</f>
        <v>8</v>
      </c>
      <c r="D67" s="47">
        <f t="shared" si="19"/>
        <v>0</v>
      </c>
      <c r="E67" s="47">
        <f t="shared" si="19"/>
        <v>12</v>
      </c>
      <c r="F67" s="47">
        <f t="shared" si="19"/>
        <v>9</v>
      </c>
      <c r="G67" s="47">
        <f t="shared" si="19"/>
        <v>6</v>
      </c>
      <c r="H67" s="46">
        <f t="shared" si="19"/>
        <v>35</v>
      </c>
      <c r="I67" s="13">
        <f>H67*1000</f>
        <v>35000</v>
      </c>
      <c r="J67">
        <v>70</v>
      </c>
      <c r="K67" s="28">
        <f t="shared" si="10"/>
        <v>35070</v>
      </c>
    </row>
    <row r="68" spans="2:11" ht="15.6" x14ac:dyDescent="0.3">
      <c r="B68" s="63" t="s">
        <v>2</v>
      </c>
      <c r="C68" s="49"/>
      <c r="D68" s="48"/>
      <c r="E68" s="49"/>
      <c r="F68" s="48"/>
      <c r="G68" s="50"/>
      <c r="H68" s="51">
        <f>SUM(C68:G68)</f>
        <v>0</v>
      </c>
      <c r="I68" s="13"/>
      <c r="K68" s="28"/>
    </row>
    <row r="69" spans="2:11" ht="15.6" x14ac:dyDescent="0.3">
      <c r="B69" s="63" t="s">
        <v>28</v>
      </c>
      <c r="C69" s="42">
        <v>1</v>
      </c>
      <c r="D69" s="41">
        <v>4</v>
      </c>
      <c r="E69" s="42">
        <v>3</v>
      </c>
      <c r="F69" s="41">
        <v>4</v>
      </c>
      <c r="G69" s="43"/>
      <c r="H69" s="45">
        <f>SUM(C69:G69)</f>
        <v>12</v>
      </c>
      <c r="I69" s="13"/>
      <c r="K69" s="28"/>
    </row>
    <row r="70" spans="2:11" ht="15.6" x14ac:dyDescent="0.3">
      <c r="B70" s="63" t="s">
        <v>3</v>
      </c>
      <c r="C70" s="42">
        <v>6</v>
      </c>
      <c r="D70" s="41"/>
      <c r="E70" s="42"/>
      <c r="F70" s="41">
        <v>10</v>
      </c>
      <c r="G70" s="43"/>
      <c r="H70" s="45">
        <f>SUM(C70:G70)</f>
        <v>16</v>
      </c>
      <c r="I70" s="13"/>
      <c r="K70" s="28"/>
    </row>
    <row r="71" spans="2:11" ht="15.6" x14ac:dyDescent="0.3">
      <c r="B71" s="63" t="s">
        <v>25</v>
      </c>
      <c r="C71" s="42"/>
      <c r="D71" s="41"/>
      <c r="E71" s="42"/>
      <c r="F71" s="41"/>
      <c r="G71" s="43"/>
      <c r="H71" s="45">
        <f>SUM(C71:G71)</f>
        <v>0</v>
      </c>
      <c r="I71" s="13"/>
      <c r="K71" s="28"/>
    </row>
    <row r="72" spans="2:11" ht="15.6" x14ac:dyDescent="0.3">
      <c r="B72" s="63" t="s">
        <v>34</v>
      </c>
      <c r="C72" s="42"/>
      <c r="D72" s="41"/>
      <c r="E72" s="42"/>
      <c r="F72" s="41"/>
      <c r="G72" s="43"/>
      <c r="H72" s="45">
        <f>SUM(C72:G72)</f>
        <v>0</v>
      </c>
      <c r="I72" s="13"/>
      <c r="K72" s="28"/>
    </row>
    <row r="73" spans="2:11" ht="15.6" x14ac:dyDescent="0.3">
      <c r="B73" s="63" t="s">
        <v>4</v>
      </c>
      <c r="C73" s="42">
        <v>1</v>
      </c>
      <c r="D73" s="41">
        <v>1</v>
      </c>
      <c r="E73" s="42">
        <v>1</v>
      </c>
      <c r="F73" s="41">
        <v>1</v>
      </c>
      <c r="G73" s="43">
        <v>1</v>
      </c>
      <c r="H73" s="45">
        <f>SUM(C73:G73)</f>
        <v>5</v>
      </c>
      <c r="I73" s="13"/>
      <c r="K73" s="28"/>
    </row>
    <row r="74" spans="2:11" ht="15.6" x14ac:dyDescent="0.3">
      <c r="B74" s="46" t="s">
        <v>50</v>
      </c>
      <c r="C74" s="47">
        <f t="shared" ref="C74:G74" si="20">SUM(C68:C73)</f>
        <v>8</v>
      </c>
      <c r="D74" s="47">
        <f t="shared" si="20"/>
        <v>5</v>
      </c>
      <c r="E74" s="47">
        <f t="shared" si="20"/>
        <v>4</v>
      </c>
      <c r="F74" s="47">
        <f t="shared" si="20"/>
        <v>15</v>
      </c>
      <c r="G74" s="47">
        <f t="shared" si="20"/>
        <v>1</v>
      </c>
      <c r="H74" s="46">
        <f>SUM(C74:G74)</f>
        <v>33</v>
      </c>
      <c r="I74" s="13"/>
      <c r="K74" s="28"/>
    </row>
    <row r="75" spans="2:11" ht="15.6" x14ac:dyDescent="0.3">
      <c r="B75" s="63" t="s">
        <v>2</v>
      </c>
      <c r="C75" s="49"/>
      <c r="D75" s="48">
        <v>5</v>
      </c>
      <c r="E75" s="49"/>
      <c r="F75" s="48"/>
      <c r="G75" s="50">
        <v>4</v>
      </c>
      <c r="H75" s="51">
        <f>SUM(C75:G75)</f>
        <v>9</v>
      </c>
      <c r="I75" s="12">
        <f t="shared" ref="I75:I80" si="21">I76+1</f>
        <v>32006</v>
      </c>
      <c r="J75">
        <v>80</v>
      </c>
      <c r="K75" s="28">
        <f t="shared" ref="K75:K106" si="22">I75+J75</f>
        <v>32086</v>
      </c>
    </row>
    <row r="76" spans="2:11" ht="15.6" x14ac:dyDescent="0.3">
      <c r="B76" s="63" t="s">
        <v>28</v>
      </c>
      <c r="C76" s="42">
        <v>4</v>
      </c>
      <c r="D76" s="41">
        <v>1</v>
      </c>
      <c r="E76" s="42">
        <v>4</v>
      </c>
      <c r="F76" s="41">
        <v>9</v>
      </c>
      <c r="G76" s="43"/>
      <c r="H76" s="45">
        <f>SUM(C76:G76)</f>
        <v>18</v>
      </c>
      <c r="I76" s="12">
        <f t="shared" si="21"/>
        <v>32005</v>
      </c>
      <c r="J76">
        <v>80</v>
      </c>
      <c r="K76" s="28">
        <f t="shared" si="22"/>
        <v>32085</v>
      </c>
    </row>
    <row r="77" spans="2:11" ht="15.6" x14ac:dyDescent="0.3">
      <c r="B77" s="63" t="s">
        <v>3</v>
      </c>
      <c r="C77" s="42"/>
      <c r="D77" s="41"/>
      <c r="E77" s="42"/>
      <c r="F77" s="41"/>
      <c r="G77" s="43"/>
      <c r="H77" s="45">
        <f>SUM(C77:G77)</f>
        <v>0</v>
      </c>
      <c r="I77" s="12">
        <f t="shared" si="21"/>
        <v>32004</v>
      </c>
      <c r="J77">
        <v>80</v>
      </c>
      <c r="K77" s="28">
        <f t="shared" si="22"/>
        <v>32084</v>
      </c>
    </row>
    <row r="78" spans="2:11" ht="15.6" x14ac:dyDescent="0.3">
      <c r="B78" s="63" t="s">
        <v>25</v>
      </c>
      <c r="C78" s="42"/>
      <c r="D78" s="41"/>
      <c r="E78" s="42"/>
      <c r="F78" s="41"/>
      <c r="G78" s="43"/>
      <c r="H78" s="45">
        <f>SUM(C78:G78)</f>
        <v>0</v>
      </c>
      <c r="I78" s="12">
        <f t="shared" si="21"/>
        <v>32003</v>
      </c>
      <c r="J78">
        <v>80</v>
      </c>
      <c r="K78" s="28">
        <f t="shared" si="22"/>
        <v>32083</v>
      </c>
    </row>
    <row r="79" spans="2:11" ht="15.6" x14ac:dyDescent="0.3">
      <c r="B79" s="63" t="s">
        <v>34</v>
      </c>
      <c r="C79" s="42"/>
      <c r="D79" s="41"/>
      <c r="E79" s="42"/>
      <c r="F79" s="41"/>
      <c r="G79" s="43"/>
      <c r="H79" s="45">
        <f>SUM(C79:G79)</f>
        <v>0</v>
      </c>
      <c r="I79" s="12">
        <f t="shared" si="21"/>
        <v>32002</v>
      </c>
      <c r="J79">
        <v>80</v>
      </c>
      <c r="K79" s="28">
        <f t="shared" si="22"/>
        <v>32082</v>
      </c>
    </row>
    <row r="80" spans="2:11" ht="15.6" x14ac:dyDescent="0.3">
      <c r="B80" s="63" t="s">
        <v>4</v>
      </c>
      <c r="C80" s="42">
        <v>1</v>
      </c>
      <c r="D80" s="41">
        <v>1</v>
      </c>
      <c r="E80" s="42">
        <v>1</v>
      </c>
      <c r="F80" s="41">
        <v>1</v>
      </c>
      <c r="G80" s="43">
        <v>1</v>
      </c>
      <c r="H80" s="45">
        <f>SUM(C80:G80)</f>
        <v>5</v>
      </c>
      <c r="I80" s="12">
        <f t="shared" si="21"/>
        <v>32001</v>
      </c>
      <c r="J80">
        <v>80</v>
      </c>
      <c r="K80" s="28">
        <f t="shared" si="22"/>
        <v>32081</v>
      </c>
    </row>
    <row r="81" spans="2:11" ht="15.6" x14ac:dyDescent="0.3">
      <c r="B81" s="46" t="s">
        <v>47</v>
      </c>
      <c r="C81" s="47">
        <f t="shared" ref="C81:G81" si="23">SUM(C75:C80)</f>
        <v>5</v>
      </c>
      <c r="D81" s="47">
        <f t="shared" si="23"/>
        <v>7</v>
      </c>
      <c r="E81" s="47">
        <f t="shared" si="23"/>
        <v>5</v>
      </c>
      <c r="F81" s="47">
        <f t="shared" si="23"/>
        <v>10</v>
      </c>
      <c r="G81" s="47">
        <f t="shared" si="23"/>
        <v>5</v>
      </c>
      <c r="H81" s="46">
        <f>SUM(C81:G81)</f>
        <v>32</v>
      </c>
      <c r="I81" s="13">
        <f>H81*1000</f>
        <v>32000</v>
      </c>
      <c r="J81">
        <v>80</v>
      </c>
      <c r="K81" s="28">
        <f t="shared" si="22"/>
        <v>32080</v>
      </c>
    </row>
    <row r="82" spans="2:11" ht="15.6" x14ac:dyDescent="0.3">
      <c r="B82" s="63" t="s">
        <v>2</v>
      </c>
      <c r="C82" s="49">
        <v>4</v>
      </c>
      <c r="D82" s="48">
        <v>3</v>
      </c>
      <c r="E82" s="49"/>
      <c r="F82" s="48"/>
      <c r="G82" s="50"/>
      <c r="H82" s="51">
        <f>SUM(C82:G82)</f>
        <v>7</v>
      </c>
      <c r="I82" s="12">
        <f t="shared" ref="I82:I87" si="24">I83+1</f>
        <v>27006</v>
      </c>
      <c r="J82">
        <v>190</v>
      </c>
      <c r="K82" s="28">
        <f t="shared" si="22"/>
        <v>27196</v>
      </c>
    </row>
    <row r="83" spans="2:11" ht="15.6" x14ac:dyDescent="0.3">
      <c r="B83" s="63" t="s">
        <v>28</v>
      </c>
      <c r="C83" s="42"/>
      <c r="D83" s="41"/>
      <c r="E83" s="42"/>
      <c r="F83" s="41"/>
      <c r="G83" s="43"/>
      <c r="H83" s="45">
        <f>SUM(C83:G83)</f>
        <v>0</v>
      </c>
      <c r="I83" s="12">
        <f t="shared" si="24"/>
        <v>27005</v>
      </c>
      <c r="J83">
        <v>190</v>
      </c>
      <c r="K83" s="28">
        <f t="shared" si="22"/>
        <v>27195</v>
      </c>
    </row>
    <row r="84" spans="2:11" ht="15.6" x14ac:dyDescent="0.3">
      <c r="B84" s="63" t="s">
        <v>3</v>
      </c>
      <c r="C84" s="42"/>
      <c r="D84" s="41">
        <v>8</v>
      </c>
      <c r="E84" s="42"/>
      <c r="F84" s="41">
        <v>7</v>
      </c>
      <c r="G84" s="43"/>
      <c r="H84" s="45">
        <f>SUM(C84:G84)</f>
        <v>15</v>
      </c>
      <c r="I84" s="12">
        <f t="shared" si="24"/>
        <v>27004</v>
      </c>
      <c r="J84">
        <v>190</v>
      </c>
      <c r="K84" s="28">
        <f t="shared" si="22"/>
        <v>27194</v>
      </c>
    </row>
    <row r="85" spans="2:11" ht="15.6" x14ac:dyDescent="0.3">
      <c r="B85" s="63" t="s">
        <v>25</v>
      </c>
      <c r="C85" s="42"/>
      <c r="D85" s="41"/>
      <c r="E85" s="42"/>
      <c r="F85" s="41"/>
      <c r="G85" s="43"/>
      <c r="H85" s="45">
        <f>SUM(C85:G85)</f>
        <v>0</v>
      </c>
      <c r="I85" s="12">
        <f t="shared" si="24"/>
        <v>27003</v>
      </c>
      <c r="J85">
        <v>190</v>
      </c>
      <c r="K85" s="28">
        <f t="shared" si="22"/>
        <v>27193</v>
      </c>
    </row>
    <row r="86" spans="2:11" ht="15.6" x14ac:dyDescent="0.3">
      <c r="B86" s="63" t="s">
        <v>34</v>
      </c>
      <c r="C86" s="42"/>
      <c r="D86" s="41"/>
      <c r="E86" s="42"/>
      <c r="F86" s="41"/>
      <c r="G86" s="43"/>
      <c r="H86" s="45">
        <f>SUM(C86:G86)</f>
        <v>0</v>
      </c>
      <c r="I86" s="12">
        <f t="shared" si="24"/>
        <v>27002</v>
      </c>
      <c r="J86">
        <v>190</v>
      </c>
      <c r="K86" s="28">
        <f t="shared" si="22"/>
        <v>27192</v>
      </c>
    </row>
    <row r="87" spans="2:11" ht="15.6" x14ac:dyDescent="0.3">
      <c r="B87" s="63" t="s">
        <v>4</v>
      </c>
      <c r="C87" s="42">
        <v>1</v>
      </c>
      <c r="D87" s="41">
        <v>1</v>
      </c>
      <c r="E87" s="42">
        <v>1</v>
      </c>
      <c r="F87" s="41">
        <v>1</v>
      </c>
      <c r="G87" s="43">
        <v>1</v>
      </c>
      <c r="H87" s="45">
        <f>SUM(C87:G87)</f>
        <v>5</v>
      </c>
      <c r="I87" s="12">
        <f t="shared" si="24"/>
        <v>27001</v>
      </c>
      <c r="J87">
        <v>190</v>
      </c>
      <c r="K87" s="28">
        <f t="shared" si="22"/>
        <v>27191</v>
      </c>
    </row>
    <row r="88" spans="2:11" ht="15.6" x14ac:dyDescent="0.3">
      <c r="B88" s="46" t="s">
        <v>49</v>
      </c>
      <c r="C88" s="47">
        <f t="shared" ref="C88:G88" si="25">SUM(C82:C87)</f>
        <v>5</v>
      </c>
      <c r="D88" s="47">
        <f t="shared" si="25"/>
        <v>12</v>
      </c>
      <c r="E88" s="47">
        <f t="shared" si="25"/>
        <v>1</v>
      </c>
      <c r="F88" s="47">
        <f t="shared" si="25"/>
        <v>8</v>
      </c>
      <c r="G88" s="47">
        <f t="shared" si="25"/>
        <v>1</v>
      </c>
      <c r="H88" s="46">
        <f>SUM(C88:G88)</f>
        <v>27</v>
      </c>
      <c r="I88" s="13">
        <f>H88*1000</f>
        <v>27000</v>
      </c>
      <c r="J88">
        <v>190</v>
      </c>
      <c r="K88" s="28">
        <f t="shared" si="22"/>
        <v>27190</v>
      </c>
    </row>
    <row r="89" spans="2:11" ht="15.6" x14ac:dyDescent="0.3">
      <c r="B89" s="63" t="s">
        <v>2</v>
      </c>
      <c r="C89" s="49"/>
      <c r="D89" s="48">
        <v>2</v>
      </c>
      <c r="E89" s="49"/>
      <c r="F89" s="48"/>
      <c r="G89" s="50"/>
      <c r="H89" s="51">
        <f>SUM(C89:G89)</f>
        <v>2</v>
      </c>
      <c r="I89" s="12">
        <f t="shared" ref="I89:I94" si="26">I90+1</f>
        <v>26006</v>
      </c>
      <c r="J89">
        <v>180</v>
      </c>
      <c r="K89" s="28">
        <f t="shared" si="22"/>
        <v>26186</v>
      </c>
    </row>
    <row r="90" spans="2:11" ht="15.6" x14ac:dyDescent="0.3">
      <c r="B90" s="63" t="s">
        <v>28</v>
      </c>
      <c r="C90" s="42"/>
      <c r="D90" s="41">
        <v>5</v>
      </c>
      <c r="E90" s="42"/>
      <c r="F90" s="41"/>
      <c r="G90" s="43">
        <v>7</v>
      </c>
      <c r="H90" s="45">
        <f>SUM(C90:G90)</f>
        <v>12</v>
      </c>
      <c r="I90" s="12">
        <f t="shared" si="26"/>
        <v>26005</v>
      </c>
      <c r="J90">
        <v>180</v>
      </c>
      <c r="K90" s="28">
        <f t="shared" si="22"/>
        <v>26185</v>
      </c>
    </row>
    <row r="91" spans="2:11" ht="15.6" x14ac:dyDescent="0.3">
      <c r="B91" s="63" t="s">
        <v>3</v>
      </c>
      <c r="C91" s="42"/>
      <c r="D91" s="41"/>
      <c r="E91" s="42"/>
      <c r="F91" s="41"/>
      <c r="G91" s="43"/>
      <c r="H91" s="45">
        <f>SUM(C91:G91)</f>
        <v>0</v>
      </c>
      <c r="I91" s="12">
        <f t="shared" si="26"/>
        <v>26004</v>
      </c>
      <c r="J91">
        <v>180</v>
      </c>
      <c r="K91" s="28">
        <f t="shared" si="22"/>
        <v>26184</v>
      </c>
    </row>
    <row r="92" spans="2:11" ht="15.6" x14ac:dyDescent="0.3">
      <c r="B92" s="63" t="s">
        <v>25</v>
      </c>
      <c r="C92" s="42"/>
      <c r="D92" s="41">
        <v>7</v>
      </c>
      <c r="E92" s="42"/>
      <c r="F92" s="41"/>
      <c r="G92" s="43"/>
      <c r="H92" s="45">
        <f>SUM(C92:G92)</f>
        <v>7</v>
      </c>
      <c r="I92" s="12">
        <f t="shared" si="26"/>
        <v>26003</v>
      </c>
      <c r="J92">
        <v>180</v>
      </c>
      <c r="K92" s="28">
        <f t="shared" si="22"/>
        <v>26183</v>
      </c>
    </row>
    <row r="93" spans="2:11" ht="15.6" x14ac:dyDescent="0.3">
      <c r="B93" s="63" t="s">
        <v>34</v>
      </c>
      <c r="C93" s="42"/>
      <c r="D93" s="41"/>
      <c r="E93" s="42"/>
      <c r="F93" s="41"/>
      <c r="G93" s="43"/>
      <c r="H93" s="45">
        <f>SUM(C93:G93)</f>
        <v>0</v>
      </c>
      <c r="I93" s="12">
        <f t="shared" si="26"/>
        <v>26002</v>
      </c>
      <c r="J93">
        <v>180</v>
      </c>
      <c r="K93" s="28">
        <f t="shared" si="22"/>
        <v>26182</v>
      </c>
    </row>
    <row r="94" spans="2:11" ht="15.6" x14ac:dyDescent="0.3">
      <c r="B94" s="63" t="s">
        <v>4</v>
      </c>
      <c r="C94" s="42">
        <v>1</v>
      </c>
      <c r="D94" s="41">
        <v>1</v>
      </c>
      <c r="E94" s="42">
        <v>1</v>
      </c>
      <c r="F94" s="41">
        <v>1</v>
      </c>
      <c r="G94" s="43">
        <v>1</v>
      </c>
      <c r="H94" s="45">
        <f>SUM(C94:G94)</f>
        <v>5</v>
      </c>
      <c r="I94" s="12">
        <f t="shared" si="26"/>
        <v>26001</v>
      </c>
      <c r="J94">
        <v>180</v>
      </c>
      <c r="K94" s="28">
        <f t="shared" si="22"/>
        <v>26181</v>
      </c>
    </row>
    <row r="95" spans="2:11" ht="15.6" x14ac:dyDescent="0.3">
      <c r="B95" s="46" t="s">
        <v>15</v>
      </c>
      <c r="C95" s="47">
        <f t="shared" ref="C95:G95" si="27">SUM(C89:C94)</f>
        <v>1</v>
      </c>
      <c r="D95" s="47">
        <f t="shared" si="27"/>
        <v>15</v>
      </c>
      <c r="E95" s="47">
        <f t="shared" si="27"/>
        <v>1</v>
      </c>
      <c r="F95" s="47">
        <f t="shared" si="27"/>
        <v>1</v>
      </c>
      <c r="G95" s="47">
        <f t="shared" si="27"/>
        <v>8</v>
      </c>
      <c r="H95" s="46">
        <f>SUM(C95:G95)</f>
        <v>26</v>
      </c>
      <c r="I95" s="13">
        <f>H95*1000</f>
        <v>26000</v>
      </c>
      <c r="J95">
        <v>180</v>
      </c>
      <c r="K95" s="28">
        <f t="shared" si="22"/>
        <v>26180</v>
      </c>
    </row>
    <row r="96" spans="2:11" ht="15.6" x14ac:dyDescent="0.3">
      <c r="B96" s="63" t="s">
        <v>2</v>
      </c>
      <c r="C96" s="49"/>
      <c r="D96" s="48"/>
      <c r="E96" s="49"/>
      <c r="F96" s="48"/>
      <c r="G96" s="50"/>
      <c r="H96" s="51">
        <f>SUM(C96:G96)</f>
        <v>0</v>
      </c>
      <c r="I96" s="12">
        <f>I102+5</f>
        <v>26005</v>
      </c>
      <c r="K96" s="28">
        <f t="shared" si="22"/>
        <v>26005</v>
      </c>
    </row>
    <row r="97" spans="2:11" ht="15.6" x14ac:dyDescent="0.3">
      <c r="B97" s="63" t="s">
        <v>28</v>
      </c>
      <c r="C97" s="42"/>
      <c r="D97" s="41">
        <v>6</v>
      </c>
      <c r="E97" s="42">
        <v>2</v>
      </c>
      <c r="F97" s="41"/>
      <c r="G97" s="43">
        <v>5</v>
      </c>
      <c r="H97" s="45">
        <f>SUM(C97:G97)</f>
        <v>13</v>
      </c>
      <c r="I97" s="12">
        <f>I98+1</f>
        <v>26005</v>
      </c>
      <c r="K97" s="28">
        <f t="shared" si="22"/>
        <v>26005</v>
      </c>
    </row>
    <row r="98" spans="2:11" ht="15.6" x14ac:dyDescent="0.3">
      <c r="B98" s="63" t="s">
        <v>3</v>
      </c>
      <c r="C98" s="42"/>
      <c r="D98" s="41">
        <v>2</v>
      </c>
      <c r="E98" s="42"/>
      <c r="F98" s="41">
        <v>6</v>
      </c>
      <c r="G98" s="43"/>
      <c r="H98" s="45">
        <f>SUM(C98:G98)</f>
        <v>8</v>
      </c>
      <c r="I98" s="12">
        <f>I99+1</f>
        <v>26004</v>
      </c>
      <c r="K98" s="28">
        <f t="shared" si="22"/>
        <v>26004</v>
      </c>
    </row>
    <row r="99" spans="2:11" ht="15.6" x14ac:dyDescent="0.3">
      <c r="B99" s="63" t="s">
        <v>25</v>
      </c>
      <c r="C99" s="42"/>
      <c r="D99" s="41"/>
      <c r="E99" s="42"/>
      <c r="F99" s="41"/>
      <c r="G99" s="43"/>
      <c r="H99" s="45">
        <f>SUM(C99:G99)</f>
        <v>0</v>
      </c>
      <c r="I99" s="12">
        <f>I100+1</f>
        <v>26003</v>
      </c>
      <c r="K99" s="28">
        <f t="shared" si="22"/>
        <v>26003</v>
      </c>
    </row>
    <row r="100" spans="2:11" ht="15.6" x14ac:dyDescent="0.3">
      <c r="B100" s="63" t="s">
        <v>34</v>
      </c>
      <c r="C100" s="42"/>
      <c r="D100" s="41"/>
      <c r="E100" s="42"/>
      <c r="F100" s="41"/>
      <c r="G100" s="43"/>
      <c r="H100" s="45">
        <f>SUM(C100:G100)</f>
        <v>0</v>
      </c>
      <c r="I100" s="12">
        <f>I101+1</f>
        <v>26002</v>
      </c>
      <c r="K100" s="28">
        <f t="shared" si="22"/>
        <v>26002</v>
      </c>
    </row>
    <row r="101" spans="2:11" ht="15.6" x14ac:dyDescent="0.3">
      <c r="B101" s="63" t="s">
        <v>4</v>
      </c>
      <c r="C101" s="42">
        <v>1</v>
      </c>
      <c r="D101" s="41">
        <v>1</v>
      </c>
      <c r="E101" s="42">
        <v>1</v>
      </c>
      <c r="F101" s="41">
        <v>1</v>
      </c>
      <c r="G101" s="43">
        <v>1</v>
      </c>
      <c r="H101" s="45">
        <f>SUM(C101:G101)</f>
        <v>5</v>
      </c>
      <c r="I101" s="12">
        <f>I102+1</f>
        <v>26001</v>
      </c>
      <c r="K101" s="28">
        <f t="shared" si="22"/>
        <v>26001</v>
      </c>
    </row>
    <row r="102" spans="2:11" ht="15.6" x14ac:dyDescent="0.3">
      <c r="B102" s="46" t="s">
        <v>9</v>
      </c>
      <c r="C102" s="47">
        <f t="shared" ref="C102:G102" si="28">SUM(C96:C101)</f>
        <v>1</v>
      </c>
      <c r="D102" s="47">
        <f t="shared" si="28"/>
        <v>9</v>
      </c>
      <c r="E102" s="47">
        <f t="shared" si="28"/>
        <v>3</v>
      </c>
      <c r="F102" s="47">
        <f t="shared" si="28"/>
        <v>7</v>
      </c>
      <c r="G102" s="47">
        <f t="shared" si="28"/>
        <v>6</v>
      </c>
      <c r="H102" s="46">
        <f>SUM(C102:G102)</f>
        <v>26</v>
      </c>
      <c r="I102" s="13">
        <f>H102*1000</f>
        <v>26000</v>
      </c>
      <c r="K102" s="28">
        <f t="shared" si="22"/>
        <v>26000</v>
      </c>
    </row>
    <row r="103" spans="2:11" ht="15.6" x14ac:dyDescent="0.3">
      <c r="B103" s="63" t="s">
        <v>2</v>
      </c>
      <c r="C103" s="49"/>
      <c r="D103" s="48"/>
      <c r="E103" s="49"/>
      <c r="F103" s="48"/>
      <c r="G103" s="50"/>
      <c r="H103" s="51">
        <f>SUM(C103:G103)</f>
        <v>0</v>
      </c>
      <c r="I103" s="12">
        <f t="shared" ref="I103:I108" si="29">I104+1</f>
        <v>23006</v>
      </c>
      <c r="J103">
        <v>20</v>
      </c>
      <c r="K103" s="28">
        <f t="shared" si="22"/>
        <v>23026</v>
      </c>
    </row>
    <row r="104" spans="2:11" ht="15.6" x14ac:dyDescent="0.3">
      <c r="B104" s="63" t="s">
        <v>28</v>
      </c>
      <c r="C104" s="42">
        <v>2</v>
      </c>
      <c r="D104" s="41">
        <v>8</v>
      </c>
      <c r="E104" s="42">
        <v>1</v>
      </c>
      <c r="F104" s="41">
        <v>5</v>
      </c>
      <c r="G104" s="43"/>
      <c r="H104" s="45">
        <f>SUM(C104:G104)</f>
        <v>16</v>
      </c>
      <c r="I104" s="12">
        <f t="shared" si="29"/>
        <v>23005</v>
      </c>
      <c r="J104">
        <v>20</v>
      </c>
      <c r="K104" s="28">
        <f t="shared" si="22"/>
        <v>23025</v>
      </c>
    </row>
    <row r="105" spans="2:11" ht="15.6" x14ac:dyDescent="0.3">
      <c r="B105" s="63" t="s">
        <v>3</v>
      </c>
      <c r="C105" s="42"/>
      <c r="D105" s="41"/>
      <c r="E105" s="42"/>
      <c r="F105" s="41"/>
      <c r="G105" s="43"/>
      <c r="H105" s="45">
        <f>SUM(C105:G105)</f>
        <v>0</v>
      </c>
      <c r="I105" s="12">
        <f t="shared" si="29"/>
        <v>23004</v>
      </c>
      <c r="J105">
        <v>20</v>
      </c>
      <c r="K105" s="28">
        <f t="shared" si="22"/>
        <v>23024</v>
      </c>
    </row>
    <row r="106" spans="2:11" ht="15.6" x14ac:dyDescent="0.3">
      <c r="B106" s="63" t="s">
        <v>25</v>
      </c>
      <c r="C106" s="42"/>
      <c r="D106" s="41">
        <v>2</v>
      </c>
      <c r="E106" s="42"/>
      <c r="F106" s="41"/>
      <c r="G106" s="43"/>
      <c r="H106" s="45">
        <f>SUM(C106:G106)</f>
        <v>2</v>
      </c>
      <c r="I106" s="12">
        <f t="shared" si="29"/>
        <v>23003</v>
      </c>
      <c r="J106">
        <v>20</v>
      </c>
      <c r="K106" s="28">
        <f t="shared" si="22"/>
        <v>23023</v>
      </c>
    </row>
    <row r="107" spans="2:11" ht="15.6" x14ac:dyDescent="0.3">
      <c r="B107" s="63" t="s">
        <v>34</v>
      </c>
      <c r="C107" s="42"/>
      <c r="D107" s="41"/>
      <c r="E107" s="42"/>
      <c r="F107" s="41"/>
      <c r="G107" s="43"/>
      <c r="H107" s="45">
        <f>SUM(C107:G107)</f>
        <v>0</v>
      </c>
      <c r="I107" s="12">
        <f t="shared" si="29"/>
        <v>23002</v>
      </c>
      <c r="J107">
        <v>20</v>
      </c>
      <c r="K107" s="28">
        <f t="shared" ref="K107:K138" si="30">I107+J107</f>
        <v>23022</v>
      </c>
    </row>
    <row r="108" spans="2:11" ht="15.6" x14ac:dyDescent="0.3">
      <c r="B108" s="63" t="s">
        <v>4</v>
      </c>
      <c r="C108" s="42">
        <v>1</v>
      </c>
      <c r="D108" s="41">
        <v>1</v>
      </c>
      <c r="E108" s="42">
        <v>1</v>
      </c>
      <c r="F108" s="41">
        <v>1</v>
      </c>
      <c r="G108" s="43">
        <v>1</v>
      </c>
      <c r="H108" s="45">
        <f>SUM(C108:G108)</f>
        <v>5</v>
      </c>
      <c r="I108" s="12">
        <f t="shared" si="29"/>
        <v>23001</v>
      </c>
      <c r="J108">
        <v>20</v>
      </c>
      <c r="K108" s="28">
        <f t="shared" si="30"/>
        <v>23021</v>
      </c>
    </row>
    <row r="109" spans="2:11" ht="15.6" x14ac:dyDescent="0.3">
      <c r="B109" s="46" t="s">
        <v>24</v>
      </c>
      <c r="C109" s="47">
        <f t="shared" ref="C109:G109" si="31">SUM(C103:C108)</f>
        <v>3</v>
      </c>
      <c r="D109" s="47">
        <f t="shared" si="31"/>
        <v>11</v>
      </c>
      <c r="E109" s="47">
        <f t="shared" si="31"/>
        <v>2</v>
      </c>
      <c r="F109" s="47">
        <f t="shared" si="31"/>
        <v>6</v>
      </c>
      <c r="G109" s="47">
        <f t="shared" si="31"/>
        <v>1</v>
      </c>
      <c r="H109" s="46">
        <f>SUM(C109:G109)</f>
        <v>23</v>
      </c>
      <c r="I109" s="13">
        <f>H109*1000</f>
        <v>23000</v>
      </c>
      <c r="J109">
        <v>20</v>
      </c>
      <c r="K109" s="28">
        <f t="shared" si="30"/>
        <v>23020</v>
      </c>
    </row>
    <row r="110" spans="2:11" ht="15.6" x14ac:dyDescent="0.3">
      <c r="B110" s="63" t="s">
        <v>2</v>
      </c>
      <c r="C110" s="49"/>
      <c r="D110" s="48"/>
      <c r="E110" s="49">
        <v>4</v>
      </c>
      <c r="F110" s="48"/>
      <c r="G110" s="50"/>
      <c r="H110" s="51">
        <f>SUM(C110:G110)</f>
        <v>4</v>
      </c>
      <c r="I110" s="12">
        <f t="shared" ref="I110:I115" si="32">I111+1</f>
        <v>22006</v>
      </c>
      <c r="J110">
        <v>230</v>
      </c>
      <c r="K110" s="28">
        <f t="shared" si="30"/>
        <v>22236</v>
      </c>
    </row>
    <row r="111" spans="2:11" ht="15.6" x14ac:dyDescent="0.3">
      <c r="B111" s="63" t="s">
        <v>28</v>
      </c>
      <c r="C111" s="42"/>
      <c r="D111" s="41">
        <v>2</v>
      </c>
      <c r="E111" s="42"/>
      <c r="F111" s="41"/>
      <c r="G111" s="43"/>
      <c r="H111" s="45">
        <f>SUM(C111:G111)</f>
        <v>2</v>
      </c>
      <c r="I111" s="12">
        <f t="shared" si="32"/>
        <v>22005</v>
      </c>
      <c r="J111">
        <v>230</v>
      </c>
      <c r="K111" s="28">
        <f t="shared" si="30"/>
        <v>22235</v>
      </c>
    </row>
    <row r="112" spans="2:11" ht="15.6" x14ac:dyDescent="0.3">
      <c r="B112" s="63" t="s">
        <v>3</v>
      </c>
      <c r="C112" s="42"/>
      <c r="D112" s="41"/>
      <c r="E112" s="42"/>
      <c r="F112" s="41"/>
      <c r="G112" s="43"/>
      <c r="H112" s="45">
        <f>SUM(C112:G112)</f>
        <v>0</v>
      </c>
      <c r="I112" s="12">
        <f t="shared" si="32"/>
        <v>22004</v>
      </c>
      <c r="J112">
        <v>230</v>
      </c>
      <c r="K112" s="28">
        <f t="shared" si="30"/>
        <v>22234</v>
      </c>
    </row>
    <row r="113" spans="2:11" ht="15.6" x14ac:dyDescent="0.3">
      <c r="B113" s="63" t="s">
        <v>25</v>
      </c>
      <c r="C113" s="42"/>
      <c r="D113" s="41">
        <v>3</v>
      </c>
      <c r="E113" s="42"/>
      <c r="F113" s="41"/>
      <c r="G113" s="43">
        <v>8</v>
      </c>
      <c r="H113" s="45">
        <f>SUM(C113:G113)</f>
        <v>11</v>
      </c>
      <c r="I113" s="12">
        <f t="shared" si="32"/>
        <v>22003</v>
      </c>
      <c r="J113">
        <v>230</v>
      </c>
      <c r="K113" s="28">
        <f t="shared" si="30"/>
        <v>22233</v>
      </c>
    </row>
    <row r="114" spans="2:11" ht="15.6" x14ac:dyDescent="0.3">
      <c r="B114" s="63" t="s">
        <v>34</v>
      </c>
      <c r="C114" s="42"/>
      <c r="D114" s="41"/>
      <c r="E114" s="42"/>
      <c r="F114" s="41"/>
      <c r="G114" s="43"/>
      <c r="H114" s="45">
        <f>SUM(C114:G114)</f>
        <v>0</v>
      </c>
      <c r="I114" s="12">
        <f t="shared" si="32"/>
        <v>22002</v>
      </c>
      <c r="J114">
        <v>230</v>
      </c>
      <c r="K114" s="28">
        <f t="shared" si="30"/>
        <v>22232</v>
      </c>
    </row>
    <row r="115" spans="2:11" ht="15.6" x14ac:dyDescent="0.3">
      <c r="B115" s="63" t="s">
        <v>4</v>
      </c>
      <c r="C115" s="42">
        <v>1</v>
      </c>
      <c r="D115" s="41">
        <v>1</v>
      </c>
      <c r="E115" s="42">
        <v>1</v>
      </c>
      <c r="F115" s="41">
        <v>1</v>
      </c>
      <c r="G115" s="43">
        <v>1</v>
      </c>
      <c r="H115" s="45">
        <f>SUM(C115:G115)</f>
        <v>5</v>
      </c>
      <c r="I115" s="12">
        <f t="shared" si="32"/>
        <v>22001</v>
      </c>
      <c r="J115">
        <v>230</v>
      </c>
      <c r="K115" s="28">
        <f t="shared" si="30"/>
        <v>22231</v>
      </c>
    </row>
    <row r="116" spans="2:11" ht="15.6" x14ac:dyDescent="0.3">
      <c r="B116" s="46" t="s">
        <v>7</v>
      </c>
      <c r="C116" s="47">
        <f t="shared" ref="C116:G116" si="33">SUM(C110:C115)</f>
        <v>1</v>
      </c>
      <c r="D116" s="47">
        <f t="shared" si="33"/>
        <v>6</v>
      </c>
      <c r="E116" s="47">
        <f t="shared" si="33"/>
        <v>5</v>
      </c>
      <c r="F116" s="47">
        <f t="shared" si="33"/>
        <v>1</v>
      </c>
      <c r="G116" s="47">
        <f t="shared" si="33"/>
        <v>9</v>
      </c>
      <c r="H116" s="46">
        <f>SUM(C116:G116)</f>
        <v>22</v>
      </c>
      <c r="I116" s="13">
        <f>H116*1000</f>
        <v>22000</v>
      </c>
      <c r="J116">
        <v>230</v>
      </c>
      <c r="K116" s="28">
        <f t="shared" si="30"/>
        <v>22230</v>
      </c>
    </row>
    <row r="117" spans="2:11" ht="15.6" x14ac:dyDescent="0.3">
      <c r="B117" s="63" t="s">
        <v>2</v>
      </c>
      <c r="C117" s="49">
        <v>2</v>
      </c>
      <c r="D117" s="48"/>
      <c r="E117" s="49">
        <v>3</v>
      </c>
      <c r="F117" s="48"/>
      <c r="G117" s="50">
        <v>1</v>
      </c>
      <c r="H117" s="51">
        <f>SUM(C117:G117)</f>
        <v>6</v>
      </c>
      <c r="I117" s="12">
        <f t="shared" ref="I117:I122" si="34">I118+1</f>
        <v>21006</v>
      </c>
      <c r="J117">
        <v>170</v>
      </c>
      <c r="K117" s="28">
        <f t="shared" si="30"/>
        <v>21176</v>
      </c>
    </row>
    <row r="118" spans="2:11" ht="15.6" x14ac:dyDescent="0.3">
      <c r="B118" s="63" t="s">
        <v>28</v>
      </c>
      <c r="C118" s="42"/>
      <c r="D118" s="41"/>
      <c r="E118" s="42"/>
      <c r="F118" s="41"/>
      <c r="G118" s="43"/>
      <c r="H118" s="45">
        <f>SUM(C118:G118)</f>
        <v>0</v>
      </c>
      <c r="I118" s="12">
        <f t="shared" si="34"/>
        <v>21005</v>
      </c>
      <c r="J118">
        <v>170</v>
      </c>
      <c r="K118" s="28">
        <f t="shared" si="30"/>
        <v>21175</v>
      </c>
    </row>
    <row r="119" spans="2:11" ht="15.6" x14ac:dyDescent="0.3">
      <c r="B119" s="63" t="s">
        <v>3</v>
      </c>
      <c r="C119" s="42"/>
      <c r="D119" s="41"/>
      <c r="E119" s="42"/>
      <c r="F119" s="41"/>
      <c r="G119" s="43"/>
      <c r="H119" s="45">
        <f>SUM(C119:G119)</f>
        <v>0</v>
      </c>
      <c r="I119" s="12">
        <f t="shared" si="34"/>
        <v>21004</v>
      </c>
      <c r="J119">
        <v>170</v>
      </c>
      <c r="K119" s="28">
        <f t="shared" si="30"/>
        <v>21174</v>
      </c>
    </row>
    <row r="120" spans="2:11" ht="15.6" x14ac:dyDescent="0.3">
      <c r="B120" s="63" t="s">
        <v>25</v>
      </c>
      <c r="C120" s="42"/>
      <c r="D120" s="41"/>
      <c r="E120" s="42"/>
      <c r="F120" s="41"/>
      <c r="G120" s="43"/>
      <c r="H120" s="45">
        <f>SUM(C120:G120)</f>
        <v>0</v>
      </c>
      <c r="I120" s="12">
        <f t="shared" si="34"/>
        <v>21003</v>
      </c>
      <c r="J120">
        <v>170</v>
      </c>
      <c r="K120" s="28">
        <f t="shared" si="30"/>
        <v>21173</v>
      </c>
    </row>
    <row r="121" spans="2:11" ht="15.6" x14ac:dyDescent="0.3">
      <c r="B121" s="63" t="s">
        <v>34</v>
      </c>
      <c r="C121" s="42">
        <v>5</v>
      </c>
      <c r="D121" s="41">
        <v>5</v>
      </c>
      <c r="E121" s="42"/>
      <c r="F121" s="41"/>
      <c r="G121" s="43"/>
      <c r="H121" s="45">
        <f>SUM(C121:G121)</f>
        <v>10</v>
      </c>
      <c r="I121" s="12">
        <f t="shared" si="34"/>
        <v>21002</v>
      </c>
      <c r="J121">
        <v>170</v>
      </c>
      <c r="K121" s="28">
        <f t="shared" si="30"/>
        <v>21172</v>
      </c>
    </row>
    <row r="122" spans="2:11" ht="15.6" x14ac:dyDescent="0.3">
      <c r="B122" s="63" t="s">
        <v>4</v>
      </c>
      <c r="C122" s="42">
        <v>1</v>
      </c>
      <c r="D122" s="41">
        <v>1</v>
      </c>
      <c r="E122" s="42">
        <v>1</v>
      </c>
      <c r="F122" s="41">
        <v>1</v>
      </c>
      <c r="G122" s="43">
        <v>1</v>
      </c>
      <c r="H122" s="45">
        <f>SUM(C122:G122)</f>
        <v>5</v>
      </c>
      <c r="I122" s="12">
        <f t="shared" si="34"/>
        <v>21001</v>
      </c>
      <c r="J122">
        <v>170</v>
      </c>
      <c r="K122" s="28">
        <f t="shared" si="30"/>
        <v>21171</v>
      </c>
    </row>
    <row r="123" spans="2:11" ht="15.6" x14ac:dyDescent="0.3">
      <c r="B123" s="46" t="s">
        <v>43</v>
      </c>
      <c r="C123" s="47">
        <f t="shared" ref="C123:G123" si="35">SUM(C117:C122)</f>
        <v>8</v>
      </c>
      <c r="D123" s="47">
        <f t="shared" si="35"/>
        <v>6</v>
      </c>
      <c r="E123" s="47">
        <f t="shared" si="35"/>
        <v>4</v>
      </c>
      <c r="F123" s="47">
        <f t="shared" si="35"/>
        <v>1</v>
      </c>
      <c r="G123" s="47">
        <f t="shared" si="35"/>
        <v>2</v>
      </c>
      <c r="H123" s="46">
        <f>SUM(C123:G123)</f>
        <v>21</v>
      </c>
      <c r="I123" s="13">
        <f>H123*1000</f>
        <v>21000</v>
      </c>
      <c r="J123">
        <v>170</v>
      </c>
      <c r="K123" s="28">
        <f t="shared" si="30"/>
        <v>21170</v>
      </c>
    </row>
    <row r="124" spans="2:11" ht="15.6" x14ac:dyDescent="0.3">
      <c r="B124" s="63" t="s">
        <v>2</v>
      </c>
      <c r="C124" s="49"/>
      <c r="D124" s="48"/>
      <c r="E124" s="49"/>
      <c r="F124" s="48"/>
      <c r="G124" s="50"/>
      <c r="H124" s="51">
        <f>SUM(C124:G124)</f>
        <v>0</v>
      </c>
      <c r="I124" s="12">
        <f t="shared" ref="I124:I129" si="36">I125+1</f>
        <v>15006</v>
      </c>
      <c r="J124">
        <v>30</v>
      </c>
      <c r="K124" s="28">
        <f t="shared" si="30"/>
        <v>15036</v>
      </c>
    </row>
    <row r="125" spans="2:11" ht="15.6" x14ac:dyDescent="0.3">
      <c r="B125" s="63" t="s">
        <v>28</v>
      </c>
      <c r="C125" s="42">
        <v>8</v>
      </c>
      <c r="D125" s="41"/>
      <c r="E125" s="42"/>
      <c r="F125" s="41"/>
      <c r="G125" s="43">
        <v>2</v>
      </c>
      <c r="H125" s="45">
        <f>SUM(C125:G125)</f>
        <v>10</v>
      </c>
      <c r="I125" s="12">
        <f t="shared" si="36"/>
        <v>15005</v>
      </c>
      <c r="J125">
        <v>30</v>
      </c>
      <c r="K125" s="28">
        <f t="shared" si="30"/>
        <v>15035</v>
      </c>
    </row>
    <row r="126" spans="2:11" ht="15.6" x14ac:dyDescent="0.3">
      <c r="B126" s="63" t="s">
        <v>3</v>
      </c>
      <c r="C126" s="42"/>
      <c r="D126" s="41"/>
      <c r="E126" s="42"/>
      <c r="F126" s="41"/>
      <c r="G126" s="43"/>
      <c r="H126" s="45">
        <f>SUM(C126:G126)</f>
        <v>0</v>
      </c>
      <c r="I126" s="12">
        <f t="shared" si="36"/>
        <v>15004</v>
      </c>
      <c r="J126">
        <v>30</v>
      </c>
      <c r="K126" s="28">
        <f t="shared" si="30"/>
        <v>15034</v>
      </c>
    </row>
    <row r="127" spans="2:11" ht="15.6" x14ac:dyDescent="0.3">
      <c r="B127" s="63" t="s">
        <v>25</v>
      </c>
      <c r="C127" s="42"/>
      <c r="D127" s="41"/>
      <c r="E127" s="42"/>
      <c r="F127" s="41"/>
      <c r="G127" s="43"/>
      <c r="H127" s="45">
        <f>SUM(C127:G127)</f>
        <v>0</v>
      </c>
      <c r="I127" s="12">
        <f t="shared" si="36"/>
        <v>15003</v>
      </c>
      <c r="J127">
        <v>30</v>
      </c>
      <c r="K127" s="28">
        <f t="shared" si="30"/>
        <v>15033</v>
      </c>
    </row>
    <row r="128" spans="2:11" ht="15.6" x14ac:dyDescent="0.3">
      <c r="B128" s="63" t="s">
        <v>34</v>
      </c>
      <c r="C128" s="42"/>
      <c r="D128" s="41"/>
      <c r="E128" s="42"/>
      <c r="F128" s="41"/>
      <c r="G128" s="43"/>
      <c r="H128" s="45">
        <f>SUM(C128:G128)</f>
        <v>0</v>
      </c>
      <c r="I128" s="12">
        <f t="shared" si="36"/>
        <v>15002</v>
      </c>
      <c r="J128">
        <v>30</v>
      </c>
      <c r="K128" s="28">
        <f t="shared" si="30"/>
        <v>15032</v>
      </c>
    </row>
    <row r="129" spans="2:11" ht="15.6" x14ac:dyDescent="0.3">
      <c r="B129" s="63" t="s">
        <v>4</v>
      </c>
      <c r="C129" s="42">
        <v>1</v>
      </c>
      <c r="D129" s="41">
        <v>1</v>
      </c>
      <c r="E129" s="42">
        <v>1</v>
      </c>
      <c r="F129" s="41">
        <v>1</v>
      </c>
      <c r="G129" s="43">
        <v>1</v>
      </c>
      <c r="H129" s="45">
        <f>SUM(C129:G129)</f>
        <v>5</v>
      </c>
      <c r="I129" s="12">
        <f t="shared" si="36"/>
        <v>15001</v>
      </c>
      <c r="J129">
        <v>30</v>
      </c>
      <c r="K129" s="28">
        <f t="shared" si="30"/>
        <v>15031</v>
      </c>
    </row>
    <row r="130" spans="2:11" ht="15.6" x14ac:dyDescent="0.3">
      <c r="B130" s="46" t="s">
        <v>17</v>
      </c>
      <c r="C130" s="47">
        <f t="shared" ref="C130:G130" si="37">SUM(C124:C129)</f>
        <v>9</v>
      </c>
      <c r="D130" s="47">
        <f t="shared" si="37"/>
        <v>1</v>
      </c>
      <c r="E130" s="47">
        <f t="shared" si="37"/>
        <v>1</v>
      </c>
      <c r="F130" s="47">
        <f t="shared" si="37"/>
        <v>1</v>
      </c>
      <c r="G130" s="47">
        <f t="shared" si="37"/>
        <v>3</v>
      </c>
      <c r="H130" s="46">
        <f>SUM(C130:G130)</f>
        <v>15</v>
      </c>
      <c r="I130" s="13">
        <f>H130*1000</f>
        <v>15000</v>
      </c>
      <c r="J130">
        <v>30</v>
      </c>
      <c r="K130" s="28">
        <f t="shared" si="30"/>
        <v>15030</v>
      </c>
    </row>
    <row r="131" spans="2:11" ht="15.6" x14ac:dyDescent="0.3">
      <c r="B131" s="63" t="s">
        <v>2</v>
      </c>
      <c r="C131" s="49"/>
      <c r="D131" s="48">
        <v>4</v>
      </c>
      <c r="E131" s="49"/>
      <c r="F131" s="48"/>
      <c r="G131" s="50">
        <v>5</v>
      </c>
      <c r="H131" s="51">
        <f>SUM(C131:G131)</f>
        <v>9</v>
      </c>
      <c r="I131" s="12">
        <f t="shared" ref="I131:I136" si="38">I132+1</f>
        <v>13006</v>
      </c>
      <c r="J131">
        <v>250</v>
      </c>
      <c r="K131" s="28">
        <f t="shared" si="30"/>
        <v>13256</v>
      </c>
    </row>
    <row r="132" spans="2:11" ht="15.6" x14ac:dyDescent="0.3">
      <c r="B132" s="63" t="s">
        <v>28</v>
      </c>
      <c r="C132" s="42"/>
      <c r="D132" s="41"/>
      <c r="E132" s="42"/>
      <c r="F132" s="41"/>
      <c r="G132" s="43"/>
      <c r="H132" s="45">
        <f>SUM(C132:G132)</f>
        <v>0</v>
      </c>
      <c r="I132" s="12">
        <f t="shared" si="38"/>
        <v>13005</v>
      </c>
      <c r="J132">
        <v>250</v>
      </c>
      <c r="K132" s="28">
        <f t="shared" si="30"/>
        <v>13255</v>
      </c>
    </row>
    <row r="133" spans="2:11" ht="15.6" x14ac:dyDescent="0.3">
      <c r="B133" s="63" t="s">
        <v>3</v>
      </c>
      <c r="C133" s="42"/>
      <c r="D133" s="41"/>
      <c r="E133" s="42"/>
      <c r="F133" s="41"/>
      <c r="G133" s="43"/>
      <c r="H133" s="45">
        <f>SUM(C133:G133)</f>
        <v>0</v>
      </c>
      <c r="I133" s="12">
        <f t="shared" si="38"/>
        <v>13004</v>
      </c>
      <c r="J133">
        <v>250</v>
      </c>
      <c r="K133" s="28">
        <f t="shared" si="30"/>
        <v>13254</v>
      </c>
    </row>
    <row r="134" spans="2:11" ht="15.6" x14ac:dyDescent="0.3">
      <c r="B134" s="63" t="s">
        <v>25</v>
      </c>
      <c r="C134" s="42"/>
      <c r="D134" s="41"/>
      <c r="E134" s="42"/>
      <c r="F134" s="41"/>
      <c r="G134" s="43"/>
      <c r="H134" s="45">
        <f>SUM(C134:G134)</f>
        <v>0</v>
      </c>
      <c r="I134" s="12">
        <f t="shared" si="38"/>
        <v>13003</v>
      </c>
      <c r="J134">
        <v>250</v>
      </c>
      <c r="K134" s="28">
        <f t="shared" si="30"/>
        <v>13253</v>
      </c>
    </row>
    <row r="135" spans="2:11" ht="15.6" x14ac:dyDescent="0.3">
      <c r="B135" s="63" t="s">
        <v>34</v>
      </c>
      <c r="C135" s="42"/>
      <c r="D135" s="41"/>
      <c r="E135" s="42"/>
      <c r="F135" s="41"/>
      <c r="G135" s="43"/>
      <c r="H135" s="45">
        <f>SUM(C135:G135)</f>
        <v>0</v>
      </c>
      <c r="I135" s="12">
        <f t="shared" si="38"/>
        <v>13002</v>
      </c>
      <c r="J135">
        <v>250</v>
      </c>
      <c r="K135" s="28">
        <f t="shared" si="30"/>
        <v>13252</v>
      </c>
    </row>
    <row r="136" spans="2:11" ht="15.6" x14ac:dyDescent="0.3">
      <c r="B136" s="63" t="s">
        <v>4</v>
      </c>
      <c r="C136" s="42"/>
      <c r="D136" s="41">
        <v>1</v>
      </c>
      <c r="E136" s="42">
        <v>1</v>
      </c>
      <c r="F136" s="41">
        <v>1</v>
      </c>
      <c r="G136" s="43">
        <v>1</v>
      </c>
      <c r="H136" s="45">
        <f>SUM(C136:G136)</f>
        <v>4</v>
      </c>
      <c r="I136" s="12">
        <f t="shared" si="38"/>
        <v>13001</v>
      </c>
      <c r="J136">
        <v>250</v>
      </c>
      <c r="K136" s="28">
        <f t="shared" si="30"/>
        <v>13251</v>
      </c>
    </row>
    <row r="137" spans="2:11" ht="15.6" x14ac:dyDescent="0.3">
      <c r="B137" s="46" t="s">
        <v>44</v>
      </c>
      <c r="C137" s="47">
        <f t="shared" ref="C137:G137" si="39">SUM(C131:C136)</f>
        <v>0</v>
      </c>
      <c r="D137" s="47">
        <f t="shared" si="39"/>
        <v>5</v>
      </c>
      <c r="E137" s="47">
        <f t="shared" si="39"/>
        <v>1</v>
      </c>
      <c r="F137" s="47">
        <f t="shared" si="39"/>
        <v>1</v>
      </c>
      <c r="G137" s="47">
        <f t="shared" si="39"/>
        <v>6</v>
      </c>
      <c r="H137" s="46">
        <f>SUM(C137:G137)</f>
        <v>13</v>
      </c>
      <c r="I137" s="13">
        <f>H137*1000</f>
        <v>13000</v>
      </c>
      <c r="J137">
        <v>250</v>
      </c>
      <c r="K137" s="28">
        <f t="shared" si="30"/>
        <v>13250</v>
      </c>
    </row>
    <row r="138" spans="2:11" ht="15.6" x14ac:dyDescent="0.3">
      <c r="B138" s="63" t="s">
        <v>2</v>
      </c>
      <c r="C138" s="49"/>
      <c r="D138" s="48"/>
      <c r="E138" s="49"/>
      <c r="F138" s="48"/>
      <c r="G138" s="50"/>
      <c r="H138" s="51">
        <f>SUM(C138:G138)</f>
        <v>0</v>
      </c>
      <c r="I138" s="12">
        <f t="shared" ref="I138:I143" si="40">I139+1</f>
        <v>10006</v>
      </c>
      <c r="J138">
        <v>150</v>
      </c>
      <c r="K138" s="28">
        <f t="shared" si="30"/>
        <v>10156</v>
      </c>
    </row>
    <row r="139" spans="2:11" ht="15.6" x14ac:dyDescent="0.3">
      <c r="B139" s="63" t="s">
        <v>28</v>
      </c>
      <c r="C139" s="42"/>
      <c r="D139" s="41"/>
      <c r="E139" s="42"/>
      <c r="F139" s="41"/>
      <c r="G139" s="43"/>
      <c r="H139" s="45">
        <f>SUM(C139:G139)</f>
        <v>0</v>
      </c>
      <c r="I139" s="12">
        <f t="shared" si="40"/>
        <v>10005</v>
      </c>
      <c r="J139">
        <v>150</v>
      </c>
      <c r="K139" s="28">
        <f t="shared" ref="K139:K158" si="41">I139+J139</f>
        <v>10155</v>
      </c>
    </row>
    <row r="140" spans="2:11" ht="15.6" x14ac:dyDescent="0.3">
      <c r="B140" s="63" t="s">
        <v>3</v>
      </c>
      <c r="C140" s="42"/>
      <c r="D140" s="41"/>
      <c r="E140" s="42"/>
      <c r="F140" s="41"/>
      <c r="G140" s="43"/>
      <c r="H140" s="45">
        <f>SUM(C140:G140)</f>
        <v>0</v>
      </c>
      <c r="I140" s="12">
        <f t="shared" si="40"/>
        <v>10004</v>
      </c>
      <c r="J140">
        <v>150</v>
      </c>
      <c r="K140" s="28">
        <f t="shared" si="41"/>
        <v>10154</v>
      </c>
    </row>
    <row r="141" spans="2:11" ht="15.6" x14ac:dyDescent="0.3">
      <c r="B141" s="63" t="s">
        <v>25</v>
      </c>
      <c r="C141" s="42"/>
      <c r="D141" s="41">
        <v>5</v>
      </c>
      <c r="E141" s="42"/>
      <c r="F141" s="41"/>
      <c r="G141" s="43"/>
      <c r="H141" s="45">
        <f>SUM(C141:G141)</f>
        <v>5</v>
      </c>
      <c r="I141" s="12">
        <f t="shared" si="40"/>
        <v>10003</v>
      </c>
      <c r="J141">
        <v>150</v>
      </c>
      <c r="K141" s="28">
        <f t="shared" si="41"/>
        <v>10153</v>
      </c>
    </row>
    <row r="142" spans="2:11" ht="15.6" x14ac:dyDescent="0.3">
      <c r="B142" s="63" t="s">
        <v>34</v>
      </c>
      <c r="C142" s="42"/>
      <c r="D142" s="41"/>
      <c r="E142" s="42"/>
      <c r="F142" s="41"/>
      <c r="G142" s="43"/>
      <c r="H142" s="45">
        <f>SUM(C142:G142)</f>
        <v>0</v>
      </c>
      <c r="I142" s="12">
        <f t="shared" si="40"/>
        <v>10002</v>
      </c>
      <c r="J142">
        <v>150</v>
      </c>
      <c r="K142" s="28">
        <f t="shared" si="41"/>
        <v>10152</v>
      </c>
    </row>
    <row r="143" spans="2:11" ht="15.6" x14ac:dyDescent="0.3">
      <c r="B143" s="63" t="s">
        <v>4</v>
      </c>
      <c r="C143" s="42">
        <v>1</v>
      </c>
      <c r="D143" s="41">
        <v>1</v>
      </c>
      <c r="E143" s="42">
        <v>1</v>
      </c>
      <c r="F143" s="41">
        <v>1</v>
      </c>
      <c r="G143" s="43">
        <v>1</v>
      </c>
      <c r="H143" s="45">
        <f>SUM(C143:G143)</f>
        <v>5</v>
      </c>
      <c r="I143" s="12">
        <f t="shared" si="40"/>
        <v>10001</v>
      </c>
      <c r="J143">
        <v>150</v>
      </c>
      <c r="K143" s="28">
        <f t="shared" si="41"/>
        <v>10151</v>
      </c>
    </row>
    <row r="144" spans="2:11" ht="15.6" x14ac:dyDescent="0.3">
      <c r="B144" s="46" t="s">
        <v>29</v>
      </c>
      <c r="C144" s="47">
        <f t="shared" ref="C144:G144" si="42">SUM(C138:C143)</f>
        <v>1</v>
      </c>
      <c r="D144" s="47">
        <f t="shared" si="42"/>
        <v>6</v>
      </c>
      <c r="E144" s="47">
        <f t="shared" si="42"/>
        <v>1</v>
      </c>
      <c r="F144" s="47">
        <f t="shared" si="42"/>
        <v>1</v>
      </c>
      <c r="G144" s="47">
        <f t="shared" si="42"/>
        <v>1</v>
      </c>
      <c r="H144" s="46">
        <f>SUM(C144:G144)</f>
        <v>10</v>
      </c>
      <c r="I144" s="13">
        <f>H144*1000</f>
        <v>10000</v>
      </c>
      <c r="J144">
        <v>150</v>
      </c>
      <c r="K144" s="28">
        <f t="shared" si="41"/>
        <v>10150</v>
      </c>
    </row>
    <row r="145" spans="2:11" ht="15.6" x14ac:dyDescent="0.3">
      <c r="B145" s="63" t="s">
        <v>2</v>
      </c>
      <c r="C145" s="49"/>
      <c r="D145" s="41"/>
      <c r="E145" s="49"/>
      <c r="F145" s="48"/>
      <c r="G145" s="50"/>
      <c r="H145" s="51">
        <f>SUM(C145:G145)</f>
        <v>0</v>
      </c>
      <c r="I145" s="12">
        <f t="shared" ref="I145:I150" si="43">I146+1</f>
        <v>9006</v>
      </c>
      <c r="J145">
        <v>220</v>
      </c>
      <c r="K145" s="28">
        <f t="shared" si="41"/>
        <v>9226</v>
      </c>
    </row>
    <row r="146" spans="2:11" ht="15.6" x14ac:dyDescent="0.3">
      <c r="B146" s="63" t="s">
        <v>28</v>
      </c>
      <c r="C146" s="42"/>
      <c r="D146" s="41"/>
      <c r="E146" s="42"/>
      <c r="F146" s="41"/>
      <c r="G146" s="43"/>
      <c r="H146" s="45">
        <f>SUM(C146:G146)</f>
        <v>0</v>
      </c>
      <c r="I146" s="12">
        <f t="shared" si="43"/>
        <v>9005</v>
      </c>
      <c r="J146">
        <v>220</v>
      </c>
      <c r="K146" s="28">
        <f t="shared" si="41"/>
        <v>9225</v>
      </c>
    </row>
    <row r="147" spans="2:11" ht="15.6" x14ac:dyDescent="0.3">
      <c r="B147" s="63" t="s">
        <v>3</v>
      </c>
      <c r="C147" s="42"/>
      <c r="D147" s="41">
        <v>4</v>
      </c>
      <c r="E147" s="42"/>
      <c r="F147" s="41"/>
      <c r="G147" s="43"/>
      <c r="H147" s="45">
        <f>SUM(C147:G147)</f>
        <v>4</v>
      </c>
      <c r="I147" s="12">
        <f t="shared" si="43"/>
        <v>9004</v>
      </c>
      <c r="J147">
        <v>220</v>
      </c>
      <c r="K147" s="28">
        <f t="shared" si="41"/>
        <v>9224</v>
      </c>
    </row>
    <row r="148" spans="2:11" ht="15.6" x14ac:dyDescent="0.3">
      <c r="B148" s="63" t="s">
        <v>25</v>
      </c>
      <c r="C148" s="42"/>
      <c r="D148" s="41"/>
      <c r="E148" s="42"/>
      <c r="F148" s="41"/>
      <c r="G148" s="43"/>
      <c r="H148" s="45">
        <f>SUM(C148:G148)</f>
        <v>0</v>
      </c>
      <c r="I148" s="12">
        <f t="shared" si="43"/>
        <v>9003</v>
      </c>
      <c r="J148">
        <v>220</v>
      </c>
      <c r="K148" s="28">
        <f t="shared" si="41"/>
        <v>9223</v>
      </c>
    </row>
    <row r="149" spans="2:11" ht="15.6" x14ac:dyDescent="0.3">
      <c r="B149" s="63" t="s">
        <v>34</v>
      </c>
      <c r="C149" s="42"/>
      <c r="D149" s="41"/>
      <c r="E149" s="42"/>
      <c r="F149" s="41"/>
      <c r="G149" s="43"/>
      <c r="H149" s="45">
        <f>SUM(C149:G149)</f>
        <v>0</v>
      </c>
      <c r="I149" s="12">
        <f t="shared" si="43"/>
        <v>9002</v>
      </c>
      <c r="J149">
        <v>220</v>
      </c>
      <c r="K149" s="28">
        <f t="shared" si="41"/>
        <v>9222</v>
      </c>
    </row>
    <row r="150" spans="2:11" ht="15.6" x14ac:dyDescent="0.3">
      <c r="B150" s="63" t="s">
        <v>4</v>
      </c>
      <c r="C150" s="42">
        <v>1</v>
      </c>
      <c r="D150" s="41">
        <v>1</v>
      </c>
      <c r="E150" s="42">
        <v>1</v>
      </c>
      <c r="F150" s="41">
        <v>1</v>
      </c>
      <c r="G150" s="43">
        <v>1</v>
      </c>
      <c r="H150" s="45">
        <f>SUM(C150:G150)</f>
        <v>5</v>
      </c>
      <c r="I150" s="12">
        <f t="shared" si="43"/>
        <v>9001</v>
      </c>
      <c r="J150">
        <v>220</v>
      </c>
      <c r="K150" s="28">
        <f t="shared" si="41"/>
        <v>9221</v>
      </c>
    </row>
    <row r="151" spans="2:11" ht="15.6" x14ac:dyDescent="0.3">
      <c r="B151" s="46" t="s">
        <v>45</v>
      </c>
      <c r="C151" s="47">
        <f t="shared" ref="C151:G151" si="44">SUM(C145:C150)</f>
        <v>1</v>
      </c>
      <c r="D151" s="47">
        <f t="shared" si="44"/>
        <v>5</v>
      </c>
      <c r="E151" s="47">
        <f t="shared" si="44"/>
        <v>1</v>
      </c>
      <c r="F151" s="47">
        <f t="shared" si="44"/>
        <v>1</v>
      </c>
      <c r="G151" s="47">
        <f t="shared" si="44"/>
        <v>1</v>
      </c>
      <c r="H151" s="46">
        <f>SUM(C151:G151)</f>
        <v>9</v>
      </c>
      <c r="I151" s="13">
        <f>H151*1000</f>
        <v>9000</v>
      </c>
      <c r="J151">
        <v>220</v>
      </c>
      <c r="K151" s="28">
        <f t="shared" si="41"/>
        <v>9220</v>
      </c>
    </row>
    <row r="152" spans="2:11" ht="15.6" x14ac:dyDescent="0.3">
      <c r="B152" s="63" t="s">
        <v>2</v>
      </c>
      <c r="C152" s="49"/>
      <c r="D152" s="48"/>
      <c r="E152" s="49"/>
      <c r="F152" s="48"/>
      <c r="G152" s="50"/>
      <c r="H152" s="51">
        <f>SUM(C152:G152)</f>
        <v>0</v>
      </c>
      <c r="I152" s="12">
        <f t="shared" ref="I152:I157" si="45">I153+1</f>
        <v>5006</v>
      </c>
      <c r="J152">
        <v>160</v>
      </c>
      <c r="K152" s="28">
        <f t="shared" si="41"/>
        <v>5166</v>
      </c>
    </row>
    <row r="153" spans="2:11" ht="15.6" x14ac:dyDescent="0.3">
      <c r="B153" s="63" t="s">
        <v>28</v>
      </c>
      <c r="C153" s="42"/>
      <c r="D153" s="41"/>
      <c r="E153" s="42"/>
      <c r="F153" s="41"/>
      <c r="G153" s="43"/>
      <c r="H153" s="45">
        <f>SUM(C153:G153)</f>
        <v>0</v>
      </c>
      <c r="I153" s="12">
        <f t="shared" si="45"/>
        <v>5005</v>
      </c>
      <c r="J153">
        <v>160</v>
      </c>
      <c r="K153" s="28">
        <f t="shared" si="41"/>
        <v>5165</v>
      </c>
    </row>
    <row r="154" spans="2:11" ht="15.6" x14ac:dyDescent="0.3">
      <c r="B154" s="63" t="s">
        <v>3</v>
      </c>
      <c r="C154" s="42"/>
      <c r="D154" s="41"/>
      <c r="E154" s="42"/>
      <c r="F154" s="41"/>
      <c r="G154" s="43"/>
      <c r="H154" s="45">
        <f>SUM(C154:G154)</f>
        <v>0</v>
      </c>
      <c r="I154" s="12">
        <f t="shared" si="45"/>
        <v>5004</v>
      </c>
      <c r="J154">
        <v>160</v>
      </c>
      <c r="K154" s="28">
        <f t="shared" si="41"/>
        <v>5164</v>
      </c>
    </row>
    <row r="155" spans="2:11" ht="15.6" x14ac:dyDescent="0.3">
      <c r="B155" s="63" t="s">
        <v>25</v>
      </c>
      <c r="C155" s="42">
        <v>2</v>
      </c>
      <c r="D155" s="41"/>
      <c r="E155" s="42"/>
      <c r="F155" s="41"/>
      <c r="G155" s="43"/>
      <c r="H155" s="45">
        <f>SUM(C155:G155)</f>
        <v>2</v>
      </c>
      <c r="I155" s="12">
        <f t="shared" si="45"/>
        <v>5003</v>
      </c>
      <c r="J155">
        <v>160</v>
      </c>
      <c r="K155" s="28">
        <f t="shared" si="41"/>
        <v>5163</v>
      </c>
    </row>
    <row r="156" spans="2:11" ht="15.6" x14ac:dyDescent="0.3">
      <c r="B156" s="63" t="s">
        <v>34</v>
      </c>
      <c r="C156" s="42"/>
      <c r="D156" s="41"/>
      <c r="E156" s="42"/>
      <c r="F156" s="41"/>
      <c r="G156" s="43"/>
      <c r="H156" s="45">
        <f>SUM(C156:G156)</f>
        <v>0</v>
      </c>
      <c r="I156" s="12">
        <f t="shared" si="45"/>
        <v>5002</v>
      </c>
      <c r="J156">
        <v>160</v>
      </c>
      <c r="K156" s="28">
        <f t="shared" si="41"/>
        <v>5162</v>
      </c>
    </row>
    <row r="157" spans="2:11" ht="15.6" x14ac:dyDescent="0.3">
      <c r="B157" s="63" t="s">
        <v>4</v>
      </c>
      <c r="C157" s="42">
        <v>1</v>
      </c>
      <c r="D157" s="41">
        <v>0</v>
      </c>
      <c r="E157" s="42">
        <v>1</v>
      </c>
      <c r="F157" s="41">
        <v>1</v>
      </c>
      <c r="G157" s="43"/>
      <c r="H157" s="45">
        <f>SUM(C157:G157)</f>
        <v>3</v>
      </c>
      <c r="I157" s="12">
        <f t="shared" si="45"/>
        <v>5001</v>
      </c>
      <c r="J157">
        <v>160</v>
      </c>
      <c r="K157" s="28">
        <f t="shared" si="41"/>
        <v>5161</v>
      </c>
    </row>
    <row r="158" spans="2:11" ht="15.6" x14ac:dyDescent="0.3">
      <c r="B158" s="46" t="s">
        <v>46</v>
      </c>
      <c r="C158" s="47">
        <f t="shared" ref="C158:G158" si="46">SUM(C152:C157)</f>
        <v>3</v>
      </c>
      <c r="D158" s="47">
        <f t="shared" si="46"/>
        <v>0</v>
      </c>
      <c r="E158" s="47">
        <f t="shared" si="46"/>
        <v>1</v>
      </c>
      <c r="F158" s="47">
        <f t="shared" si="46"/>
        <v>1</v>
      </c>
      <c r="G158" s="47">
        <f t="shared" si="46"/>
        <v>0</v>
      </c>
      <c r="H158" s="46">
        <f>SUM(C158:G158)</f>
        <v>5</v>
      </c>
      <c r="I158" s="13">
        <f>H158*1000</f>
        <v>5000</v>
      </c>
      <c r="J158">
        <v>160</v>
      </c>
      <c r="K158" s="28">
        <f t="shared" si="41"/>
        <v>5160</v>
      </c>
    </row>
    <row r="159" spans="2:11" x14ac:dyDescent="0.3">
      <c r="K159" s="28"/>
    </row>
    <row r="160" spans="2:11" x14ac:dyDescent="0.3">
      <c r="K160" s="28"/>
    </row>
    <row r="161" spans="11:11" x14ac:dyDescent="0.3">
      <c r="K161" s="28"/>
    </row>
    <row r="162" spans="11:11" x14ac:dyDescent="0.3">
      <c r="K162" s="28"/>
    </row>
    <row r="163" spans="11:11" x14ac:dyDescent="0.3">
      <c r="K163" s="28"/>
    </row>
    <row r="164" spans="11:11" x14ac:dyDescent="0.3">
      <c r="K164" s="28"/>
    </row>
  </sheetData>
  <mergeCells count="6">
    <mergeCell ref="B1:H1"/>
    <mergeCell ref="K3:K4"/>
    <mergeCell ref="B3:B4"/>
    <mergeCell ref="H3:H4"/>
    <mergeCell ref="I3:I4"/>
    <mergeCell ref="J3:J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I159"/>
  <sheetViews>
    <sheetView showGridLines="0" tabSelected="1" workbookViewId="0">
      <selection activeCell="M13" sqref="M13"/>
    </sheetView>
  </sheetViews>
  <sheetFormatPr baseColWidth="10" defaultRowHeight="14.4" x14ac:dyDescent="0.3"/>
  <cols>
    <col min="2" max="2" width="27.21875" customWidth="1"/>
    <col min="3" max="3" width="9.21875" style="23" customWidth="1"/>
    <col min="4" max="4" width="13.44140625" style="22" customWidth="1"/>
    <col min="5" max="5" width="13.21875" style="20" customWidth="1"/>
    <col min="6" max="6" width="19.33203125" style="21" customWidth="1"/>
    <col min="7" max="7" width="15.21875" style="29" customWidth="1"/>
    <col min="8" max="8" width="15.5546875" style="25" customWidth="1"/>
    <col min="9" max="9" width="11.44140625" style="30"/>
  </cols>
  <sheetData>
    <row r="1" spans="2:9" ht="15" thickBot="1" x14ac:dyDescent="0.35">
      <c r="C1" s="33"/>
      <c r="D1" s="33"/>
      <c r="E1" s="33"/>
      <c r="F1" s="33"/>
      <c r="G1" s="33"/>
      <c r="H1" s="33"/>
      <c r="I1" s="33"/>
    </row>
    <row r="2" spans="2:9" ht="15" customHeight="1" thickBot="1" x14ac:dyDescent="0.35">
      <c r="B2" s="67" t="s">
        <v>5</v>
      </c>
      <c r="C2" s="68" t="s">
        <v>27</v>
      </c>
      <c r="D2" s="69" t="s">
        <v>154</v>
      </c>
      <c r="E2" s="69" t="s">
        <v>155</v>
      </c>
      <c r="F2" s="69" t="s">
        <v>156</v>
      </c>
      <c r="G2" s="69" t="s">
        <v>157</v>
      </c>
      <c r="H2" s="69" t="s">
        <v>158</v>
      </c>
      <c r="I2" s="70" t="s">
        <v>1</v>
      </c>
    </row>
    <row r="3" spans="2:9" x14ac:dyDescent="0.3">
      <c r="B3" s="65" t="s">
        <v>72</v>
      </c>
      <c r="C3" s="66">
        <v>4</v>
      </c>
      <c r="D3" s="66">
        <v>8</v>
      </c>
      <c r="E3" s="66">
        <v>8</v>
      </c>
      <c r="F3" s="66">
        <v>8</v>
      </c>
      <c r="G3" s="66"/>
      <c r="H3" s="18"/>
      <c r="I3" s="18">
        <f>SUM(D3:H3)</f>
        <v>24</v>
      </c>
    </row>
    <row r="4" spans="2:9" x14ac:dyDescent="0.3">
      <c r="B4" s="17" t="s">
        <v>97</v>
      </c>
      <c r="C4" s="19">
        <v>4</v>
      </c>
      <c r="D4" s="19"/>
      <c r="E4" s="19">
        <v>6</v>
      </c>
      <c r="F4" s="19">
        <v>4</v>
      </c>
      <c r="G4" s="19"/>
      <c r="H4" s="16">
        <v>7</v>
      </c>
      <c r="I4" s="16">
        <f>SUM(E4:H4)</f>
        <v>17</v>
      </c>
    </row>
    <row r="5" spans="2:9" x14ac:dyDescent="0.3">
      <c r="B5" s="31" t="s">
        <v>90</v>
      </c>
      <c r="C5" s="16">
        <v>3</v>
      </c>
      <c r="D5" s="19"/>
      <c r="E5" s="19">
        <v>8</v>
      </c>
      <c r="F5" s="19"/>
      <c r="G5" s="19">
        <v>7</v>
      </c>
      <c r="H5" s="16"/>
      <c r="I5" s="16">
        <f>SUM(E5:H5)</f>
        <v>15</v>
      </c>
    </row>
    <row r="6" spans="2:9" x14ac:dyDescent="0.3">
      <c r="B6" s="17" t="s">
        <v>114</v>
      </c>
      <c r="C6" s="16">
        <v>3</v>
      </c>
      <c r="D6" s="16"/>
      <c r="E6" s="16"/>
      <c r="F6" s="16">
        <v>8</v>
      </c>
      <c r="G6" s="16"/>
      <c r="H6" s="16">
        <v>7</v>
      </c>
      <c r="I6" s="16">
        <f>SUM(D6:H6)</f>
        <v>15</v>
      </c>
    </row>
    <row r="7" spans="2:9" x14ac:dyDescent="0.3">
      <c r="B7" s="17" t="s">
        <v>51</v>
      </c>
      <c r="C7" s="19">
        <v>1</v>
      </c>
      <c r="D7" s="19">
        <v>5</v>
      </c>
      <c r="E7" s="19"/>
      <c r="F7" s="19"/>
      <c r="G7" s="19">
        <v>4</v>
      </c>
      <c r="H7" s="16">
        <v>5</v>
      </c>
      <c r="I7" s="16">
        <f>SUM(D7:H7)</f>
        <v>14</v>
      </c>
    </row>
    <row r="8" spans="2:9" x14ac:dyDescent="0.3">
      <c r="B8" s="15" t="s">
        <v>122</v>
      </c>
      <c r="C8" s="16">
        <v>4</v>
      </c>
      <c r="D8" s="19"/>
      <c r="E8" s="19"/>
      <c r="F8" s="19">
        <v>5</v>
      </c>
      <c r="G8" s="19">
        <v>8</v>
      </c>
      <c r="H8" s="16"/>
      <c r="I8" s="16">
        <f>SUM(D8:H8)</f>
        <v>13</v>
      </c>
    </row>
    <row r="9" spans="2:9" x14ac:dyDescent="0.3">
      <c r="B9" s="17" t="s">
        <v>86</v>
      </c>
      <c r="C9" s="19">
        <v>2</v>
      </c>
      <c r="D9" s="19"/>
      <c r="E9" s="19">
        <v>6</v>
      </c>
      <c r="F9" s="19">
        <v>2</v>
      </c>
      <c r="G9" s="19"/>
      <c r="H9" s="16">
        <v>5</v>
      </c>
      <c r="I9" s="16">
        <f>SUM(E9:H9)</f>
        <v>13</v>
      </c>
    </row>
    <row r="10" spans="2:9" x14ac:dyDescent="0.3">
      <c r="B10" s="17" t="s">
        <v>60</v>
      </c>
      <c r="C10" s="16">
        <v>2</v>
      </c>
      <c r="D10" s="19">
        <v>4</v>
      </c>
      <c r="E10" s="19">
        <v>1</v>
      </c>
      <c r="F10" s="19"/>
      <c r="G10" s="19">
        <v>7</v>
      </c>
      <c r="H10" s="16"/>
      <c r="I10" s="16">
        <f>SUM(D10:H10)</f>
        <v>12</v>
      </c>
    </row>
    <row r="11" spans="2:9" x14ac:dyDescent="0.3">
      <c r="B11" s="17" t="s">
        <v>137</v>
      </c>
      <c r="C11" s="19">
        <v>2</v>
      </c>
      <c r="D11" s="19"/>
      <c r="E11" s="19"/>
      <c r="F11" s="19"/>
      <c r="G11" s="19">
        <v>8</v>
      </c>
      <c r="H11" s="16">
        <v>4</v>
      </c>
      <c r="I11" s="16">
        <f>SUM(D11:H11)</f>
        <v>12</v>
      </c>
    </row>
    <row r="12" spans="2:9" x14ac:dyDescent="0.3">
      <c r="B12" s="17" t="s">
        <v>100</v>
      </c>
      <c r="C12" s="19">
        <v>4</v>
      </c>
      <c r="D12" s="19"/>
      <c r="E12" s="19">
        <v>3</v>
      </c>
      <c r="F12" s="19"/>
      <c r="G12" s="19"/>
      <c r="H12" s="16">
        <v>8</v>
      </c>
      <c r="I12" s="16">
        <f>SUM(E12:H12)</f>
        <v>11</v>
      </c>
    </row>
    <row r="13" spans="2:9" x14ac:dyDescent="0.3">
      <c r="B13" s="15" t="s">
        <v>59</v>
      </c>
      <c r="C13" s="16">
        <v>2</v>
      </c>
      <c r="D13" s="19">
        <v>5</v>
      </c>
      <c r="E13" s="19"/>
      <c r="F13" s="19">
        <v>5</v>
      </c>
      <c r="G13" s="19"/>
      <c r="H13" s="16"/>
      <c r="I13" s="16">
        <f t="shared" ref="I13:I19" si="0">SUM(D13:H13)</f>
        <v>10</v>
      </c>
    </row>
    <row r="14" spans="2:9" x14ac:dyDescent="0.3">
      <c r="B14" s="17" t="s">
        <v>109</v>
      </c>
      <c r="C14" s="19">
        <v>2</v>
      </c>
      <c r="D14" s="19"/>
      <c r="E14" s="19"/>
      <c r="F14" s="19">
        <v>8</v>
      </c>
      <c r="G14" s="19">
        <v>2</v>
      </c>
      <c r="H14" s="16"/>
      <c r="I14" s="16">
        <f t="shared" si="0"/>
        <v>10</v>
      </c>
    </row>
    <row r="15" spans="2:9" x14ac:dyDescent="0.3">
      <c r="B15" s="17" t="s">
        <v>110</v>
      </c>
      <c r="C15" s="19">
        <v>2</v>
      </c>
      <c r="D15" s="19"/>
      <c r="E15" s="19"/>
      <c r="F15" s="19">
        <v>7</v>
      </c>
      <c r="G15" s="19"/>
      <c r="H15" s="16">
        <v>3</v>
      </c>
      <c r="I15" s="16">
        <f t="shared" si="0"/>
        <v>10</v>
      </c>
    </row>
    <row r="16" spans="2:9" x14ac:dyDescent="0.3">
      <c r="B16" s="17" t="s">
        <v>127</v>
      </c>
      <c r="C16" s="16">
        <v>4</v>
      </c>
      <c r="D16" s="16"/>
      <c r="E16" s="16"/>
      <c r="F16" s="16"/>
      <c r="G16" s="19">
        <v>5</v>
      </c>
      <c r="H16" s="16">
        <v>5</v>
      </c>
      <c r="I16" s="16">
        <f t="shared" si="0"/>
        <v>10</v>
      </c>
    </row>
    <row r="17" spans="2:9" x14ac:dyDescent="0.3">
      <c r="B17" s="15" t="s">
        <v>65</v>
      </c>
      <c r="C17" s="16">
        <v>3</v>
      </c>
      <c r="D17" s="19">
        <v>7</v>
      </c>
      <c r="E17" s="19"/>
      <c r="F17" s="19"/>
      <c r="G17" s="19">
        <v>3</v>
      </c>
      <c r="H17" s="16"/>
      <c r="I17" s="16">
        <f t="shared" si="0"/>
        <v>10</v>
      </c>
    </row>
    <row r="18" spans="2:9" x14ac:dyDescent="0.3">
      <c r="B18" s="15" t="s">
        <v>70</v>
      </c>
      <c r="C18" s="16">
        <v>3</v>
      </c>
      <c r="D18" s="19">
        <v>2</v>
      </c>
      <c r="E18" s="19">
        <v>7</v>
      </c>
      <c r="F18" s="19"/>
      <c r="G18" s="19"/>
      <c r="H18" s="16"/>
      <c r="I18" s="16">
        <f t="shared" si="0"/>
        <v>9</v>
      </c>
    </row>
    <row r="19" spans="2:9" x14ac:dyDescent="0.3">
      <c r="B19" s="15" t="s">
        <v>63</v>
      </c>
      <c r="C19" s="16">
        <v>2</v>
      </c>
      <c r="D19" s="19">
        <v>1</v>
      </c>
      <c r="E19" s="19">
        <v>4</v>
      </c>
      <c r="F19" s="19"/>
      <c r="G19" s="19">
        <v>4</v>
      </c>
      <c r="H19" s="16"/>
      <c r="I19" s="16">
        <f t="shared" si="0"/>
        <v>9</v>
      </c>
    </row>
    <row r="20" spans="2:9" x14ac:dyDescent="0.3">
      <c r="B20" s="17" t="s">
        <v>88</v>
      </c>
      <c r="C20" s="16">
        <v>2</v>
      </c>
      <c r="D20" s="19"/>
      <c r="E20" s="19">
        <v>3</v>
      </c>
      <c r="F20" s="19"/>
      <c r="G20" s="19">
        <v>6</v>
      </c>
      <c r="H20" s="16"/>
      <c r="I20" s="16">
        <f>SUM(E20:H20)</f>
        <v>9</v>
      </c>
    </row>
    <row r="21" spans="2:9" x14ac:dyDescent="0.3">
      <c r="B21" s="17" t="s">
        <v>73</v>
      </c>
      <c r="C21" s="19">
        <v>4</v>
      </c>
      <c r="D21" s="19">
        <v>7</v>
      </c>
      <c r="E21" s="19"/>
      <c r="F21" s="19"/>
      <c r="G21" s="19">
        <v>2</v>
      </c>
      <c r="H21" s="16"/>
      <c r="I21" s="16">
        <f>SUM(D21:H21)</f>
        <v>9</v>
      </c>
    </row>
    <row r="22" spans="2:9" x14ac:dyDescent="0.3">
      <c r="B22" s="17" t="s">
        <v>92</v>
      </c>
      <c r="C22" s="16">
        <v>3</v>
      </c>
      <c r="D22" s="19"/>
      <c r="E22" s="19">
        <v>5</v>
      </c>
      <c r="F22" s="19"/>
      <c r="G22" s="19"/>
      <c r="H22" s="16">
        <v>4</v>
      </c>
      <c r="I22" s="16">
        <f>SUM(E22:H22)</f>
        <v>9</v>
      </c>
    </row>
    <row r="23" spans="2:9" x14ac:dyDescent="0.3">
      <c r="B23" s="24" t="s">
        <v>66</v>
      </c>
      <c r="C23" s="19">
        <v>3</v>
      </c>
      <c r="D23" s="19">
        <v>6</v>
      </c>
      <c r="E23" s="19"/>
      <c r="F23" s="19">
        <v>3</v>
      </c>
      <c r="G23" s="19"/>
      <c r="H23" s="16"/>
      <c r="I23" s="16">
        <f>SUM(D23:H23)</f>
        <v>9</v>
      </c>
    </row>
    <row r="24" spans="2:9" x14ac:dyDescent="0.3">
      <c r="B24" s="17" t="s">
        <v>81</v>
      </c>
      <c r="C24" s="16">
        <v>1</v>
      </c>
      <c r="D24" s="19"/>
      <c r="E24" s="19">
        <v>5</v>
      </c>
      <c r="F24" s="16"/>
      <c r="G24" s="19"/>
      <c r="H24" s="16">
        <v>4</v>
      </c>
      <c r="I24" s="16">
        <f>SUM(E24:H24)</f>
        <v>9</v>
      </c>
    </row>
    <row r="25" spans="2:9" x14ac:dyDescent="0.3">
      <c r="B25" s="17" t="s">
        <v>84</v>
      </c>
      <c r="C25" s="19">
        <v>2</v>
      </c>
      <c r="D25" s="19"/>
      <c r="E25" s="19">
        <v>8</v>
      </c>
      <c r="F25" s="19"/>
      <c r="G25" s="19"/>
      <c r="H25" s="16"/>
      <c r="I25" s="16">
        <f>SUM(E25:H25)</f>
        <v>8</v>
      </c>
    </row>
    <row r="26" spans="2:9" x14ac:dyDescent="0.3">
      <c r="B26" s="15" t="s">
        <v>56</v>
      </c>
      <c r="C26" s="16">
        <v>2</v>
      </c>
      <c r="D26" s="19">
        <v>8</v>
      </c>
      <c r="E26" s="19"/>
      <c r="F26" s="19"/>
      <c r="G26" s="19"/>
      <c r="H26" s="16"/>
      <c r="I26" s="16">
        <f>SUM(D26:H26)</f>
        <v>8</v>
      </c>
    </row>
    <row r="27" spans="2:9" x14ac:dyDescent="0.3">
      <c r="B27" s="17" t="s">
        <v>64</v>
      </c>
      <c r="C27" s="19">
        <v>3</v>
      </c>
      <c r="D27" s="19">
        <v>8</v>
      </c>
      <c r="E27" s="19"/>
      <c r="F27" s="19"/>
      <c r="G27" s="19"/>
      <c r="H27" s="16"/>
      <c r="I27" s="16">
        <f>SUM(D27:H27)</f>
        <v>8</v>
      </c>
    </row>
    <row r="28" spans="2:9" x14ac:dyDescent="0.3">
      <c r="B28" s="17" t="s">
        <v>142</v>
      </c>
      <c r="C28" s="16">
        <v>2</v>
      </c>
      <c r="D28" s="16"/>
      <c r="E28" s="16"/>
      <c r="F28" s="16"/>
      <c r="G28" s="16"/>
      <c r="H28" s="16">
        <v>8</v>
      </c>
      <c r="I28" s="16">
        <f>SUM(D28:H28)</f>
        <v>8</v>
      </c>
    </row>
    <row r="29" spans="2:9" x14ac:dyDescent="0.3">
      <c r="B29" s="17" t="s">
        <v>91</v>
      </c>
      <c r="C29" s="16">
        <v>3</v>
      </c>
      <c r="D29" s="19"/>
      <c r="E29" s="19">
        <v>6</v>
      </c>
      <c r="F29" s="16"/>
      <c r="G29" s="19">
        <v>2</v>
      </c>
      <c r="H29" s="16"/>
      <c r="I29" s="16">
        <f>SUM(E29:H29)</f>
        <v>8</v>
      </c>
    </row>
    <row r="30" spans="2:9" x14ac:dyDescent="0.3">
      <c r="B30" s="17" t="s">
        <v>80</v>
      </c>
      <c r="C30" s="19">
        <v>1</v>
      </c>
      <c r="D30" s="19">
        <v>2</v>
      </c>
      <c r="E30" s="19">
        <v>5</v>
      </c>
      <c r="F30" s="19"/>
      <c r="G30" s="19"/>
      <c r="H30" s="16">
        <v>1</v>
      </c>
      <c r="I30" s="16">
        <f>SUM(D30:H30)</f>
        <v>8</v>
      </c>
    </row>
    <row r="31" spans="2:9" x14ac:dyDescent="0.3">
      <c r="B31" s="17" t="s">
        <v>132</v>
      </c>
      <c r="C31" s="19">
        <v>3</v>
      </c>
      <c r="D31" s="19"/>
      <c r="E31" s="19"/>
      <c r="F31" s="19"/>
      <c r="G31" s="19">
        <v>8</v>
      </c>
      <c r="H31" s="16"/>
      <c r="I31" s="16">
        <f>SUM(D31:H31)</f>
        <v>8</v>
      </c>
    </row>
    <row r="32" spans="2:9" x14ac:dyDescent="0.3">
      <c r="B32" s="15" t="s">
        <v>146</v>
      </c>
      <c r="C32" s="16">
        <v>3</v>
      </c>
      <c r="D32" s="16"/>
      <c r="E32" s="16"/>
      <c r="F32" s="16"/>
      <c r="G32" s="16"/>
      <c r="H32" s="16">
        <v>8</v>
      </c>
      <c r="I32" s="16">
        <f>SUM(D32:H32)</f>
        <v>8</v>
      </c>
    </row>
    <row r="33" spans="2:9" x14ac:dyDescent="0.3">
      <c r="B33" s="15" t="s">
        <v>85</v>
      </c>
      <c r="C33" s="16">
        <v>2</v>
      </c>
      <c r="D33" s="19"/>
      <c r="E33" s="19">
        <v>7</v>
      </c>
      <c r="F33" s="19"/>
      <c r="G33" s="19"/>
      <c r="H33" s="16"/>
      <c r="I33" s="16">
        <f>SUM(E33:H33)</f>
        <v>7</v>
      </c>
    </row>
    <row r="34" spans="2:9" x14ac:dyDescent="0.3">
      <c r="B34" s="15" t="s">
        <v>83</v>
      </c>
      <c r="C34" s="16">
        <v>2</v>
      </c>
      <c r="D34" s="16"/>
      <c r="E34" s="16"/>
      <c r="F34" s="16"/>
      <c r="G34" s="16"/>
      <c r="H34" s="16">
        <v>7</v>
      </c>
      <c r="I34" s="16">
        <f>SUM(D34:H34)</f>
        <v>7</v>
      </c>
    </row>
    <row r="35" spans="2:9" x14ac:dyDescent="0.3">
      <c r="B35" s="17" t="s">
        <v>96</v>
      </c>
      <c r="C35" s="16">
        <v>4</v>
      </c>
      <c r="D35" s="19"/>
      <c r="E35" s="19">
        <v>7</v>
      </c>
      <c r="F35" s="19"/>
      <c r="G35" s="19"/>
      <c r="H35" s="16"/>
      <c r="I35" s="16">
        <f>SUM(E35:H35)</f>
        <v>7</v>
      </c>
    </row>
    <row r="36" spans="2:9" x14ac:dyDescent="0.3">
      <c r="B36" s="17" t="s">
        <v>68</v>
      </c>
      <c r="C36" s="16">
        <v>3</v>
      </c>
      <c r="D36" s="19">
        <v>4</v>
      </c>
      <c r="E36" s="19">
        <v>3</v>
      </c>
      <c r="F36" s="19"/>
      <c r="G36" s="19"/>
      <c r="H36" s="16"/>
      <c r="I36" s="16">
        <f t="shared" ref="I36:I43" si="1">SUM(D36:H36)</f>
        <v>7</v>
      </c>
    </row>
    <row r="37" spans="2:9" x14ac:dyDescent="0.3">
      <c r="B37" s="17" t="s">
        <v>120</v>
      </c>
      <c r="C37" s="16">
        <v>4</v>
      </c>
      <c r="D37" s="16"/>
      <c r="E37" s="16"/>
      <c r="F37" s="16">
        <v>7</v>
      </c>
      <c r="G37" s="16"/>
      <c r="H37" s="16"/>
      <c r="I37" s="16">
        <f t="shared" si="1"/>
        <v>7</v>
      </c>
    </row>
    <row r="38" spans="2:9" x14ac:dyDescent="0.3">
      <c r="B38" s="15" t="s">
        <v>125</v>
      </c>
      <c r="C38" s="16">
        <v>4</v>
      </c>
      <c r="D38" s="19"/>
      <c r="E38" s="19"/>
      <c r="F38" s="19"/>
      <c r="G38" s="19">
        <v>7</v>
      </c>
      <c r="H38" s="16"/>
      <c r="I38" s="16">
        <f t="shared" si="1"/>
        <v>7</v>
      </c>
    </row>
    <row r="39" spans="2:9" x14ac:dyDescent="0.3">
      <c r="B39" s="15" t="s">
        <v>53</v>
      </c>
      <c r="C39" s="16">
        <v>1</v>
      </c>
      <c r="D39" s="19">
        <v>4</v>
      </c>
      <c r="E39" s="19">
        <v>3</v>
      </c>
      <c r="F39" s="19"/>
      <c r="G39" s="19"/>
      <c r="H39" s="16"/>
      <c r="I39" s="16">
        <f t="shared" si="1"/>
        <v>7</v>
      </c>
    </row>
    <row r="40" spans="2:9" x14ac:dyDescent="0.3">
      <c r="B40" s="17" t="s">
        <v>128</v>
      </c>
      <c r="C40" s="16">
        <v>4</v>
      </c>
      <c r="D40" s="19"/>
      <c r="E40" s="19"/>
      <c r="F40" s="19"/>
      <c r="G40" s="19">
        <v>4</v>
      </c>
      <c r="H40" s="16">
        <v>3</v>
      </c>
      <c r="I40" s="16">
        <f t="shared" si="1"/>
        <v>7</v>
      </c>
    </row>
    <row r="41" spans="2:9" x14ac:dyDescent="0.3">
      <c r="B41" s="17" t="s">
        <v>77</v>
      </c>
      <c r="C41" s="16">
        <v>4</v>
      </c>
      <c r="D41" s="19">
        <v>3</v>
      </c>
      <c r="E41" s="19"/>
      <c r="F41" s="19"/>
      <c r="G41" s="19"/>
      <c r="H41" s="16">
        <v>4</v>
      </c>
      <c r="I41" s="16">
        <f t="shared" si="1"/>
        <v>7</v>
      </c>
    </row>
    <row r="42" spans="2:9" x14ac:dyDescent="0.3">
      <c r="B42" s="15" t="s">
        <v>57</v>
      </c>
      <c r="C42" s="16">
        <v>2</v>
      </c>
      <c r="D42" s="19">
        <v>7</v>
      </c>
      <c r="E42" s="19"/>
      <c r="F42" s="19"/>
      <c r="G42" s="19"/>
      <c r="H42" s="16"/>
      <c r="I42" s="16">
        <f t="shared" si="1"/>
        <v>7</v>
      </c>
    </row>
    <row r="43" spans="2:9" x14ac:dyDescent="0.3">
      <c r="B43" s="15" t="s">
        <v>115</v>
      </c>
      <c r="C43" s="16">
        <v>3</v>
      </c>
      <c r="D43" s="19"/>
      <c r="E43" s="19"/>
      <c r="F43" s="19">
        <v>7</v>
      </c>
      <c r="G43" s="19"/>
      <c r="H43" s="16"/>
      <c r="I43" s="16">
        <f t="shared" si="1"/>
        <v>7</v>
      </c>
    </row>
    <row r="44" spans="2:9" x14ac:dyDescent="0.3">
      <c r="B44" s="17" t="s">
        <v>138</v>
      </c>
      <c r="C44" s="16">
        <v>1</v>
      </c>
      <c r="D44" s="19"/>
      <c r="E44" s="19"/>
      <c r="F44" s="19"/>
      <c r="G44" s="19">
        <v>5</v>
      </c>
      <c r="H44" s="16">
        <v>2</v>
      </c>
      <c r="I44" s="16">
        <f>SUM(E44:H44)</f>
        <v>7</v>
      </c>
    </row>
    <row r="45" spans="2:9" x14ac:dyDescent="0.3">
      <c r="B45" s="17" t="s">
        <v>58</v>
      </c>
      <c r="C45" s="19">
        <v>2</v>
      </c>
      <c r="D45" s="19">
        <v>6</v>
      </c>
      <c r="E45" s="19"/>
      <c r="F45" s="19"/>
      <c r="G45" s="19"/>
      <c r="H45" s="16"/>
      <c r="I45" s="16">
        <f t="shared" ref="I45:I59" si="2">SUM(D45:H45)</f>
        <v>6</v>
      </c>
    </row>
    <row r="46" spans="2:9" x14ac:dyDescent="0.3">
      <c r="B46" s="17" t="s">
        <v>74</v>
      </c>
      <c r="C46" s="19">
        <v>4</v>
      </c>
      <c r="D46" s="19">
        <v>6</v>
      </c>
      <c r="E46" s="19"/>
      <c r="F46" s="19"/>
      <c r="G46" s="19"/>
      <c r="H46" s="16"/>
      <c r="I46" s="16">
        <f t="shared" si="2"/>
        <v>6</v>
      </c>
    </row>
    <row r="47" spans="2:9" x14ac:dyDescent="0.3">
      <c r="B47" s="15" t="s">
        <v>111</v>
      </c>
      <c r="C47" s="16">
        <v>2</v>
      </c>
      <c r="D47" s="19"/>
      <c r="E47" s="19"/>
      <c r="F47" s="19">
        <v>6</v>
      </c>
      <c r="G47" s="19"/>
      <c r="H47" s="16"/>
      <c r="I47" s="16">
        <f t="shared" si="2"/>
        <v>6</v>
      </c>
    </row>
    <row r="48" spans="2:9" x14ac:dyDescent="0.3">
      <c r="B48" s="17" t="s">
        <v>121</v>
      </c>
      <c r="C48" s="16">
        <v>4</v>
      </c>
      <c r="D48" s="16"/>
      <c r="E48" s="16"/>
      <c r="F48" s="16">
        <v>6</v>
      </c>
      <c r="G48" s="16"/>
      <c r="H48" s="16"/>
      <c r="I48" s="16">
        <f t="shared" si="2"/>
        <v>6</v>
      </c>
    </row>
    <row r="49" spans="2:9" x14ac:dyDescent="0.3">
      <c r="B49" s="17" t="s">
        <v>113</v>
      </c>
      <c r="C49" s="16">
        <v>2</v>
      </c>
      <c r="D49" s="16"/>
      <c r="E49" s="16"/>
      <c r="F49" s="16">
        <v>1</v>
      </c>
      <c r="G49" s="19">
        <v>5</v>
      </c>
      <c r="H49" s="16"/>
      <c r="I49" s="16">
        <f t="shared" si="2"/>
        <v>6</v>
      </c>
    </row>
    <row r="50" spans="2:9" x14ac:dyDescent="0.3">
      <c r="B50" s="17" t="s">
        <v>112</v>
      </c>
      <c r="C50" s="16">
        <v>2</v>
      </c>
      <c r="D50" s="19"/>
      <c r="E50" s="19"/>
      <c r="F50" s="19">
        <v>4</v>
      </c>
      <c r="G50" s="19">
        <v>2</v>
      </c>
      <c r="H50" s="16"/>
      <c r="I50" s="16">
        <f t="shared" si="2"/>
        <v>6</v>
      </c>
    </row>
    <row r="51" spans="2:9" x14ac:dyDescent="0.3">
      <c r="B51" s="17" t="s">
        <v>126</v>
      </c>
      <c r="C51" s="19">
        <v>4</v>
      </c>
      <c r="D51" s="19"/>
      <c r="E51" s="19"/>
      <c r="F51" s="19"/>
      <c r="G51" s="19">
        <v>6</v>
      </c>
      <c r="H51" s="16"/>
      <c r="I51" s="16">
        <f t="shared" si="2"/>
        <v>6</v>
      </c>
    </row>
    <row r="52" spans="2:9" x14ac:dyDescent="0.3">
      <c r="B52" s="15" t="s">
        <v>133</v>
      </c>
      <c r="C52" s="16">
        <v>3</v>
      </c>
      <c r="D52" s="19"/>
      <c r="E52" s="19"/>
      <c r="F52" s="19"/>
      <c r="G52" s="19">
        <v>6</v>
      </c>
      <c r="H52" s="16"/>
      <c r="I52" s="16">
        <f t="shared" si="2"/>
        <v>6</v>
      </c>
    </row>
    <row r="53" spans="2:9" x14ac:dyDescent="0.3">
      <c r="B53" s="15" t="s">
        <v>143</v>
      </c>
      <c r="C53" s="16">
        <v>2</v>
      </c>
      <c r="D53" s="16"/>
      <c r="E53" s="16"/>
      <c r="F53" s="16"/>
      <c r="G53" s="16"/>
      <c r="H53" s="16">
        <v>6</v>
      </c>
      <c r="I53" s="16">
        <f t="shared" si="2"/>
        <v>6</v>
      </c>
    </row>
    <row r="54" spans="2:9" x14ac:dyDescent="0.3">
      <c r="B54" s="15" t="s">
        <v>147</v>
      </c>
      <c r="C54" s="16">
        <v>3</v>
      </c>
      <c r="D54" s="16"/>
      <c r="E54" s="16"/>
      <c r="F54" s="16"/>
      <c r="G54" s="16"/>
      <c r="H54" s="16">
        <v>6</v>
      </c>
      <c r="I54" s="16">
        <f t="shared" si="2"/>
        <v>6</v>
      </c>
    </row>
    <row r="55" spans="2:9" x14ac:dyDescent="0.3">
      <c r="B55" s="17" t="s">
        <v>151</v>
      </c>
      <c r="C55" s="16">
        <v>4</v>
      </c>
      <c r="D55" s="16"/>
      <c r="E55" s="16"/>
      <c r="F55" s="16"/>
      <c r="G55" s="16"/>
      <c r="H55" s="16">
        <v>6</v>
      </c>
      <c r="I55" s="16">
        <f t="shared" si="2"/>
        <v>6</v>
      </c>
    </row>
    <row r="56" spans="2:9" x14ac:dyDescent="0.3">
      <c r="B56" s="17" t="s">
        <v>116</v>
      </c>
      <c r="C56" s="16">
        <v>3</v>
      </c>
      <c r="D56" s="19"/>
      <c r="E56" s="19"/>
      <c r="F56" s="19">
        <v>6</v>
      </c>
      <c r="G56" s="19"/>
      <c r="H56" s="16"/>
      <c r="I56" s="16">
        <f t="shared" si="2"/>
        <v>6</v>
      </c>
    </row>
    <row r="57" spans="2:9" x14ac:dyDescent="0.3">
      <c r="B57" s="17" t="s">
        <v>104</v>
      </c>
      <c r="C57" s="19">
        <v>1</v>
      </c>
      <c r="D57" s="19"/>
      <c r="E57" s="19">
        <v>1</v>
      </c>
      <c r="F57" s="19">
        <v>5</v>
      </c>
      <c r="G57" s="19"/>
      <c r="H57" s="16"/>
      <c r="I57" s="16">
        <f t="shared" si="2"/>
        <v>6</v>
      </c>
    </row>
    <row r="58" spans="2:9" x14ac:dyDescent="0.3">
      <c r="B58" s="15" t="s">
        <v>75</v>
      </c>
      <c r="C58" s="16">
        <v>4</v>
      </c>
      <c r="D58" s="19">
        <v>5</v>
      </c>
      <c r="E58" s="19"/>
      <c r="F58" s="19"/>
      <c r="G58" s="19"/>
      <c r="H58" s="16"/>
      <c r="I58" s="16">
        <f t="shared" si="2"/>
        <v>5</v>
      </c>
    </row>
    <row r="59" spans="2:9" x14ac:dyDescent="0.3">
      <c r="B59" s="15" t="s">
        <v>52</v>
      </c>
      <c r="C59" s="16">
        <v>1</v>
      </c>
      <c r="D59" s="19">
        <v>5</v>
      </c>
      <c r="E59" s="19"/>
      <c r="F59" s="19"/>
      <c r="G59" s="19"/>
      <c r="H59" s="16"/>
      <c r="I59" s="16">
        <f t="shared" si="2"/>
        <v>5</v>
      </c>
    </row>
    <row r="60" spans="2:9" x14ac:dyDescent="0.3">
      <c r="B60" s="17" t="s">
        <v>87</v>
      </c>
      <c r="C60" s="16">
        <v>2</v>
      </c>
      <c r="D60" s="19"/>
      <c r="E60" s="19">
        <v>5</v>
      </c>
      <c r="F60" s="19"/>
      <c r="G60" s="19"/>
      <c r="H60" s="16"/>
      <c r="I60" s="16">
        <f>SUM(E60:H60)</f>
        <v>5</v>
      </c>
    </row>
    <row r="61" spans="2:9" x14ac:dyDescent="0.3">
      <c r="B61" s="17" t="s">
        <v>98</v>
      </c>
      <c r="C61" s="16">
        <v>4</v>
      </c>
      <c r="D61" s="19"/>
      <c r="E61" s="19">
        <v>5</v>
      </c>
      <c r="F61" s="19"/>
      <c r="G61" s="19"/>
      <c r="H61" s="16"/>
      <c r="I61" s="16">
        <f>SUM(E61:H61)</f>
        <v>5</v>
      </c>
    </row>
    <row r="62" spans="2:9" x14ac:dyDescent="0.3">
      <c r="B62" s="17" t="s">
        <v>103</v>
      </c>
      <c r="C62" s="16">
        <v>1</v>
      </c>
      <c r="D62" s="16"/>
      <c r="E62" s="16"/>
      <c r="F62" s="16">
        <v>5</v>
      </c>
      <c r="G62" s="16"/>
      <c r="H62" s="16"/>
      <c r="I62" s="16">
        <f t="shared" ref="I62:I70" si="3">SUM(D62:H62)</f>
        <v>5</v>
      </c>
    </row>
    <row r="63" spans="2:9" x14ac:dyDescent="0.3">
      <c r="B63" s="17" t="s">
        <v>67</v>
      </c>
      <c r="C63" s="19">
        <v>3</v>
      </c>
      <c r="D63" s="19">
        <v>5</v>
      </c>
      <c r="E63" s="19"/>
      <c r="F63" s="19"/>
      <c r="G63" s="19"/>
      <c r="H63" s="16"/>
      <c r="I63" s="16">
        <f t="shared" si="3"/>
        <v>5</v>
      </c>
    </row>
    <row r="64" spans="2:9" x14ac:dyDescent="0.3">
      <c r="B64" s="17" t="s">
        <v>129</v>
      </c>
      <c r="C64" s="16">
        <v>1</v>
      </c>
      <c r="D64" s="16"/>
      <c r="E64" s="16"/>
      <c r="F64" s="16"/>
      <c r="G64" s="19">
        <v>5</v>
      </c>
      <c r="H64" s="16"/>
      <c r="I64" s="16">
        <f t="shared" si="3"/>
        <v>5</v>
      </c>
    </row>
    <row r="65" spans="2:9" x14ac:dyDescent="0.3">
      <c r="B65" s="17" t="s">
        <v>134</v>
      </c>
      <c r="C65" s="19">
        <v>3</v>
      </c>
      <c r="D65" s="19"/>
      <c r="E65" s="19"/>
      <c r="F65" s="19"/>
      <c r="G65" s="19">
        <v>5</v>
      </c>
      <c r="H65" s="16"/>
      <c r="I65" s="16">
        <f t="shared" si="3"/>
        <v>5</v>
      </c>
    </row>
    <row r="66" spans="2:9" x14ac:dyDescent="0.3">
      <c r="B66" s="17" t="s">
        <v>107</v>
      </c>
      <c r="C66" s="16">
        <v>1</v>
      </c>
      <c r="D66" s="19"/>
      <c r="E66" s="19"/>
      <c r="F66" s="19">
        <v>2</v>
      </c>
      <c r="G66" s="19"/>
      <c r="H66" s="16">
        <v>3</v>
      </c>
      <c r="I66" s="16">
        <f t="shared" si="3"/>
        <v>5</v>
      </c>
    </row>
    <row r="67" spans="2:9" x14ac:dyDescent="0.3">
      <c r="B67" s="17" t="s">
        <v>141</v>
      </c>
      <c r="C67" s="19">
        <v>1</v>
      </c>
      <c r="D67" s="19"/>
      <c r="E67" s="19"/>
      <c r="F67" s="19"/>
      <c r="G67" s="19"/>
      <c r="H67" s="16">
        <v>5</v>
      </c>
      <c r="I67" s="16">
        <f t="shared" si="3"/>
        <v>5</v>
      </c>
    </row>
    <row r="68" spans="2:9" x14ac:dyDescent="0.3">
      <c r="B68" s="17" t="s">
        <v>117</v>
      </c>
      <c r="C68" s="16">
        <v>3</v>
      </c>
      <c r="D68" s="19"/>
      <c r="E68" s="19"/>
      <c r="F68" s="19">
        <v>5</v>
      </c>
      <c r="G68" s="19"/>
      <c r="H68" s="16"/>
      <c r="I68" s="16">
        <f t="shared" si="3"/>
        <v>5</v>
      </c>
    </row>
    <row r="69" spans="2:9" x14ac:dyDescent="0.3">
      <c r="B69" s="15" t="s">
        <v>148</v>
      </c>
      <c r="C69" s="16">
        <v>3</v>
      </c>
      <c r="D69" s="16"/>
      <c r="E69" s="16"/>
      <c r="F69" s="16"/>
      <c r="G69" s="16"/>
      <c r="H69" s="16">
        <v>5</v>
      </c>
      <c r="I69" s="16">
        <f t="shared" si="3"/>
        <v>5</v>
      </c>
    </row>
    <row r="70" spans="2:9" x14ac:dyDescent="0.3">
      <c r="B70" s="15" t="s">
        <v>76</v>
      </c>
      <c r="C70" s="16">
        <v>4</v>
      </c>
      <c r="D70" s="19">
        <v>4</v>
      </c>
      <c r="E70" s="19"/>
      <c r="F70" s="19"/>
      <c r="G70" s="19"/>
      <c r="H70" s="16"/>
      <c r="I70" s="16">
        <f t="shared" si="3"/>
        <v>4</v>
      </c>
    </row>
    <row r="71" spans="2:9" x14ac:dyDescent="0.3">
      <c r="B71" s="15" t="s">
        <v>82</v>
      </c>
      <c r="C71" s="16">
        <v>1</v>
      </c>
      <c r="D71" s="19"/>
      <c r="E71" s="19">
        <v>4</v>
      </c>
      <c r="F71" s="19"/>
      <c r="G71" s="19"/>
      <c r="H71" s="16"/>
      <c r="I71" s="16">
        <f>SUM(E71:H71)</f>
        <v>4</v>
      </c>
    </row>
    <row r="72" spans="2:9" x14ac:dyDescent="0.3">
      <c r="B72" s="17" t="s">
        <v>99</v>
      </c>
      <c r="C72" s="16">
        <v>4</v>
      </c>
      <c r="D72" s="19"/>
      <c r="E72" s="19">
        <v>4</v>
      </c>
      <c r="F72" s="16"/>
      <c r="G72" s="19"/>
      <c r="H72" s="16"/>
      <c r="I72" s="16">
        <f>SUM(E72:H72)</f>
        <v>4</v>
      </c>
    </row>
    <row r="73" spans="2:9" x14ac:dyDescent="0.3">
      <c r="B73" s="15" t="s">
        <v>95</v>
      </c>
      <c r="C73" s="16">
        <v>3</v>
      </c>
      <c r="D73" s="19"/>
      <c r="E73" s="19">
        <v>1</v>
      </c>
      <c r="F73" s="19">
        <v>3</v>
      </c>
      <c r="G73" s="19"/>
      <c r="H73" s="16"/>
      <c r="I73" s="16">
        <f>SUM(E73:H73)</f>
        <v>4</v>
      </c>
    </row>
    <row r="74" spans="2:9" x14ac:dyDescent="0.3">
      <c r="B74" s="15" t="s">
        <v>105</v>
      </c>
      <c r="C74" s="16">
        <v>1</v>
      </c>
      <c r="D74" s="19"/>
      <c r="E74" s="19"/>
      <c r="F74" s="19">
        <v>4</v>
      </c>
      <c r="G74" s="19"/>
      <c r="H74" s="16"/>
      <c r="I74" s="16">
        <f>SUM(D74:H74)</f>
        <v>4</v>
      </c>
    </row>
    <row r="75" spans="2:9" x14ac:dyDescent="0.3">
      <c r="B75" s="17" t="s">
        <v>93</v>
      </c>
      <c r="C75" s="16">
        <v>3</v>
      </c>
      <c r="D75" s="19"/>
      <c r="E75" s="19">
        <v>4</v>
      </c>
      <c r="F75" s="16"/>
      <c r="G75" s="19"/>
      <c r="H75" s="16"/>
      <c r="I75" s="16">
        <f>SUM(E75:H75)</f>
        <v>4</v>
      </c>
    </row>
    <row r="76" spans="2:9" x14ac:dyDescent="0.3">
      <c r="B76" s="15" t="s">
        <v>54</v>
      </c>
      <c r="C76" s="16">
        <v>1</v>
      </c>
      <c r="D76" s="19">
        <v>3</v>
      </c>
      <c r="E76" s="19"/>
      <c r="F76" s="19"/>
      <c r="G76" s="19">
        <v>1</v>
      </c>
      <c r="H76" s="16"/>
      <c r="I76" s="16">
        <f>SUM(D76:H76)</f>
        <v>4</v>
      </c>
    </row>
    <row r="77" spans="2:9" x14ac:dyDescent="0.3">
      <c r="B77" s="17" t="s">
        <v>124</v>
      </c>
      <c r="C77" s="16">
        <v>4</v>
      </c>
      <c r="D77" s="19"/>
      <c r="E77" s="19"/>
      <c r="F77" s="19">
        <v>1</v>
      </c>
      <c r="G77" s="19">
        <v>3</v>
      </c>
      <c r="H77" s="16"/>
      <c r="I77" s="16">
        <f>SUM(D77:H77)</f>
        <v>4</v>
      </c>
    </row>
    <row r="78" spans="2:9" x14ac:dyDescent="0.3">
      <c r="B78" s="17" t="s">
        <v>118</v>
      </c>
      <c r="C78" s="16">
        <v>3</v>
      </c>
      <c r="D78" s="16"/>
      <c r="E78" s="16"/>
      <c r="F78" s="16">
        <v>4</v>
      </c>
      <c r="G78" s="19"/>
      <c r="H78" s="16"/>
      <c r="I78" s="16">
        <f>SUM(D78:H78)</f>
        <v>4</v>
      </c>
    </row>
    <row r="79" spans="2:9" x14ac:dyDescent="0.3">
      <c r="B79" s="15" t="s">
        <v>135</v>
      </c>
      <c r="C79" s="16">
        <v>3</v>
      </c>
      <c r="D79" s="19"/>
      <c r="E79" s="19"/>
      <c r="F79" s="19"/>
      <c r="G79" s="19">
        <v>4</v>
      </c>
      <c r="H79" s="16"/>
      <c r="I79" s="16">
        <f>SUM(D79:H79)</f>
        <v>4</v>
      </c>
    </row>
    <row r="80" spans="2:9" x14ac:dyDescent="0.3">
      <c r="B80" s="15" t="s">
        <v>139</v>
      </c>
      <c r="C80" s="16">
        <v>1</v>
      </c>
      <c r="D80" s="19"/>
      <c r="E80" s="19"/>
      <c r="F80" s="19"/>
      <c r="G80" s="19">
        <v>3</v>
      </c>
      <c r="H80" s="16"/>
      <c r="I80" s="16">
        <v>3</v>
      </c>
    </row>
    <row r="81" spans="2:9" x14ac:dyDescent="0.3">
      <c r="B81" s="15" t="s">
        <v>61</v>
      </c>
      <c r="C81" s="16">
        <v>2</v>
      </c>
      <c r="D81" s="19">
        <v>3</v>
      </c>
      <c r="E81" s="19"/>
      <c r="F81" s="19"/>
      <c r="G81" s="19"/>
      <c r="H81" s="16"/>
      <c r="I81" s="16">
        <f t="shared" ref="I81:I87" si="4">SUM(D81:H81)</f>
        <v>3</v>
      </c>
    </row>
    <row r="82" spans="2:9" x14ac:dyDescent="0.3">
      <c r="B82" s="17" t="s">
        <v>106</v>
      </c>
      <c r="C82" s="19">
        <v>1</v>
      </c>
      <c r="D82" s="19"/>
      <c r="E82" s="19"/>
      <c r="F82" s="19">
        <v>3</v>
      </c>
      <c r="G82" s="19"/>
      <c r="H82" s="16"/>
      <c r="I82" s="16">
        <f t="shared" si="4"/>
        <v>3</v>
      </c>
    </row>
    <row r="83" spans="2:9" x14ac:dyDescent="0.3">
      <c r="B83" s="15" t="s">
        <v>69</v>
      </c>
      <c r="C83" s="16">
        <v>3</v>
      </c>
      <c r="D83" s="19">
        <v>3</v>
      </c>
      <c r="E83" s="19"/>
      <c r="F83" s="19"/>
      <c r="G83" s="19"/>
      <c r="H83" s="16"/>
      <c r="I83" s="16">
        <f t="shared" si="4"/>
        <v>3</v>
      </c>
    </row>
    <row r="84" spans="2:9" x14ac:dyDescent="0.3">
      <c r="B84" s="17" t="s">
        <v>130</v>
      </c>
      <c r="C84" s="16">
        <v>2</v>
      </c>
      <c r="D84" s="16"/>
      <c r="E84" s="16"/>
      <c r="F84" s="16"/>
      <c r="G84" s="19">
        <v>3</v>
      </c>
      <c r="H84" s="16"/>
      <c r="I84" s="16">
        <f t="shared" si="4"/>
        <v>3</v>
      </c>
    </row>
    <row r="85" spans="2:9" x14ac:dyDescent="0.3">
      <c r="B85" s="15" t="s">
        <v>75</v>
      </c>
      <c r="C85" s="16">
        <v>3</v>
      </c>
      <c r="D85" s="19"/>
      <c r="E85" s="19"/>
      <c r="F85" s="19">
        <v>3</v>
      </c>
      <c r="G85" s="19"/>
      <c r="H85" s="16"/>
      <c r="I85" s="16">
        <f t="shared" si="4"/>
        <v>3</v>
      </c>
    </row>
    <row r="86" spans="2:9" x14ac:dyDescent="0.3">
      <c r="B86" s="17" t="s">
        <v>71</v>
      </c>
      <c r="C86" s="19">
        <v>3</v>
      </c>
      <c r="D86" s="19">
        <v>1</v>
      </c>
      <c r="E86" s="19"/>
      <c r="F86" s="19">
        <v>2</v>
      </c>
      <c r="G86" s="19"/>
      <c r="H86" s="16"/>
      <c r="I86" s="16">
        <f t="shared" si="4"/>
        <v>3</v>
      </c>
    </row>
    <row r="87" spans="2:9" x14ac:dyDescent="0.3">
      <c r="B87" s="17" t="s">
        <v>149</v>
      </c>
      <c r="C87" s="16">
        <v>3</v>
      </c>
      <c r="D87" s="16"/>
      <c r="E87" s="16"/>
      <c r="F87" s="16"/>
      <c r="G87" s="16"/>
      <c r="H87" s="16">
        <v>3</v>
      </c>
      <c r="I87" s="19">
        <f t="shared" si="4"/>
        <v>3</v>
      </c>
    </row>
    <row r="88" spans="2:9" x14ac:dyDescent="0.3">
      <c r="B88" s="15" t="s">
        <v>89</v>
      </c>
      <c r="C88" s="16">
        <v>2</v>
      </c>
      <c r="D88" s="19"/>
      <c r="E88" s="19">
        <v>2</v>
      </c>
      <c r="F88" s="19"/>
      <c r="G88" s="19"/>
      <c r="H88" s="16"/>
      <c r="I88" s="16">
        <f>SUM(E88:H88)</f>
        <v>2</v>
      </c>
    </row>
    <row r="89" spans="2:9" x14ac:dyDescent="0.3">
      <c r="B89" s="17" t="s">
        <v>78</v>
      </c>
      <c r="C89" s="19">
        <v>4</v>
      </c>
      <c r="D89" s="19">
        <v>2</v>
      </c>
      <c r="E89" s="19"/>
      <c r="F89" s="19"/>
      <c r="G89" s="19"/>
      <c r="H89" s="16"/>
      <c r="I89" s="16">
        <f>SUM(D89:H89)</f>
        <v>2</v>
      </c>
    </row>
    <row r="90" spans="2:9" x14ac:dyDescent="0.3">
      <c r="B90" s="15" t="s">
        <v>83</v>
      </c>
      <c r="C90" s="16">
        <v>1</v>
      </c>
      <c r="D90" s="19"/>
      <c r="E90" s="19">
        <v>2</v>
      </c>
      <c r="F90" s="19"/>
      <c r="G90" s="19"/>
      <c r="H90" s="16"/>
      <c r="I90" s="16">
        <f>SUM(E90:H90)</f>
        <v>2</v>
      </c>
    </row>
    <row r="91" spans="2:9" x14ac:dyDescent="0.3">
      <c r="B91" s="15" t="s">
        <v>144</v>
      </c>
      <c r="C91" s="16">
        <v>2</v>
      </c>
      <c r="D91" s="16"/>
      <c r="E91" s="16"/>
      <c r="F91" s="16"/>
      <c r="G91" s="16"/>
      <c r="H91" s="16">
        <v>2</v>
      </c>
      <c r="I91" s="16">
        <f>SUM(D91:H91)</f>
        <v>2</v>
      </c>
    </row>
    <row r="92" spans="2:9" x14ac:dyDescent="0.3">
      <c r="B92" s="17" t="s">
        <v>101</v>
      </c>
      <c r="C92" s="16">
        <v>4</v>
      </c>
      <c r="D92" s="19"/>
      <c r="E92" s="19">
        <v>2</v>
      </c>
      <c r="F92" s="19"/>
      <c r="G92" s="19"/>
      <c r="H92" s="16"/>
      <c r="I92" s="16">
        <f>SUM(E92:H92)</f>
        <v>2</v>
      </c>
    </row>
    <row r="93" spans="2:9" x14ac:dyDescent="0.3">
      <c r="B93" s="17" t="s">
        <v>123</v>
      </c>
      <c r="C93" s="16">
        <v>4</v>
      </c>
      <c r="D93" s="19"/>
      <c r="E93" s="19"/>
      <c r="F93" s="19">
        <v>2</v>
      </c>
      <c r="G93" s="19"/>
      <c r="H93" s="16"/>
      <c r="I93" s="16">
        <f>SUM(D93:H93)</f>
        <v>2</v>
      </c>
    </row>
    <row r="94" spans="2:9" x14ac:dyDescent="0.3">
      <c r="B94" s="17" t="s">
        <v>119</v>
      </c>
      <c r="C94" s="16">
        <v>3</v>
      </c>
      <c r="D94" s="16"/>
      <c r="E94" s="16"/>
      <c r="F94" s="16">
        <v>1</v>
      </c>
      <c r="G94" s="19"/>
      <c r="H94" s="16">
        <v>1</v>
      </c>
      <c r="I94" s="16">
        <f>SUM(D94:H94)</f>
        <v>2</v>
      </c>
    </row>
    <row r="95" spans="2:9" x14ac:dyDescent="0.3">
      <c r="B95" s="15" t="s">
        <v>62</v>
      </c>
      <c r="C95" s="16">
        <v>2</v>
      </c>
      <c r="D95" s="19">
        <v>2</v>
      </c>
      <c r="E95" s="19"/>
      <c r="F95" s="19"/>
      <c r="G95" s="19"/>
      <c r="H95" s="16"/>
      <c r="I95" s="16">
        <f>SUM(D95:H95)</f>
        <v>2</v>
      </c>
    </row>
    <row r="96" spans="2:9" x14ac:dyDescent="0.3">
      <c r="B96" s="17" t="s">
        <v>150</v>
      </c>
      <c r="C96" s="16">
        <v>3</v>
      </c>
      <c r="D96" s="16"/>
      <c r="E96" s="16"/>
      <c r="F96" s="16"/>
      <c r="G96" s="16"/>
      <c r="H96" s="16">
        <v>2</v>
      </c>
      <c r="I96" s="19">
        <f>SUM(D96:H96)</f>
        <v>2</v>
      </c>
    </row>
    <row r="97" spans="2:9" x14ac:dyDescent="0.3">
      <c r="B97" s="17" t="s">
        <v>152</v>
      </c>
      <c r="C97" s="16">
        <v>4</v>
      </c>
      <c r="D97" s="16"/>
      <c r="E97" s="16"/>
      <c r="F97" s="16"/>
      <c r="G97" s="16"/>
      <c r="H97" s="16">
        <v>2</v>
      </c>
      <c r="I97" s="16">
        <f>SUM(D97:H97)</f>
        <v>2</v>
      </c>
    </row>
    <row r="98" spans="2:9" x14ac:dyDescent="0.3">
      <c r="B98" s="17" t="s">
        <v>94</v>
      </c>
      <c r="C98" s="19">
        <v>3</v>
      </c>
      <c r="D98" s="19"/>
      <c r="E98" s="19">
        <v>2</v>
      </c>
      <c r="F98" s="19"/>
      <c r="G98" s="19"/>
      <c r="H98" s="16"/>
      <c r="I98" s="16">
        <f>SUM(E98:H98)</f>
        <v>2</v>
      </c>
    </row>
    <row r="99" spans="2:9" x14ac:dyDescent="0.3">
      <c r="B99" s="15" t="s">
        <v>55</v>
      </c>
      <c r="C99" s="16">
        <v>1</v>
      </c>
      <c r="D99" s="19">
        <v>1</v>
      </c>
      <c r="E99" s="19"/>
      <c r="F99" s="19"/>
      <c r="G99" s="19"/>
      <c r="H99" s="16"/>
      <c r="I99" s="16">
        <f>SUM(D99:H99)</f>
        <v>1</v>
      </c>
    </row>
    <row r="100" spans="2:9" x14ac:dyDescent="0.3">
      <c r="B100" s="17" t="s">
        <v>79</v>
      </c>
      <c r="C100" s="19">
        <v>4</v>
      </c>
      <c r="D100" s="19">
        <v>1</v>
      </c>
      <c r="E100" s="19"/>
      <c r="F100" s="19"/>
      <c r="G100" s="19"/>
      <c r="H100" s="16"/>
      <c r="I100" s="16">
        <f>SUM(D100:H100)</f>
        <v>1</v>
      </c>
    </row>
    <row r="101" spans="2:9" x14ac:dyDescent="0.3">
      <c r="B101" s="15" t="s">
        <v>102</v>
      </c>
      <c r="C101" s="16">
        <v>4</v>
      </c>
      <c r="D101" s="19"/>
      <c r="E101" s="19">
        <v>1</v>
      </c>
      <c r="F101" s="19"/>
      <c r="G101" s="19"/>
      <c r="H101" s="16"/>
      <c r="I101" s="16">
        <f>SUM(E101:H101)</f>
        <v>1</v>
      </c>
    </row>
    <row r="102" spans="2:9" x14ac:dyDescent="0.3">
      <c r="B102" s="17" t="s">
        <v>108</v>
      </c>
      <c r="C102" s="16">
        <v>1</v>
      </c>
      <c r="D102" s="19"/>
      <c r="E102" s="19"/>
      <c r="F102" s="19">
        <v>1</v>
      </c>
      <c r="G102" s="19"/>
      <c r="H102" s="16"/>
      <c r="I102" s="16">
        <f t="shared" ref="I102:I133" si="5">SUM(D102:H102)</f>
        <v>1</v>
      </c>
    </row>
    <row r="103" spans="2:9" x14ac:dyDescent="0.3">
      <c r="B103" s="17" t="s">
        <v>131</v>
      </c>
      <c r="C103" s="16">
        <v>2</v>
      </c>
      <c r="D103" s="16"/>
      <c r="E103" s="16"/>
      <c r="F103" s="16"/>
      <c r="G103" s="19">
        <v>1</v>
      </c>
      <c r="H103" s="16"/>
      <c r="I103" s="16">
        <f t="shared" si="5"/>
        <v>1</v>
      </c>
    </row>
    <row r="104" spans="2:9" x14ac:dyDescent="0.3">
      <c r="B104" s="17" t="s">
        <v>136</v>
      </c>
      <c r="C104" s="19">
        <v>3</v>
      </c>
      <c r="D104" s="19"/>
      <c r="E104" s="19"/>
      <c r="F104" s="19"/>
      <c r="G104" s="19">
        <v>1</v>
      </c>
      <c r="H104" s="16"/>
      <c r="I104" s="16">
        <f t="shared" si="5"/>
        <v>1</v>
      </c>
    </row>
    <row r="105" spans="2:9" x14ac:dyDescent="0.3">
      <c r="B105" s="17" t="s">
        <v>140</v>
      </c>
      <c r="C105" s="16">
        <v>4</v>
      </c>
      <c r="D105" s="16"/>
      <c r="E105" s="16"/>
      <c r="F105" s="16"/>
      <c r="G105" s="19">
        <v>1</v>
      </c>
      <c r="H105" s="16"/>
      <c r="I105" s="16">
        <f t="shared" si="5"/>
        <v>1</v>
      </c>
    </row>
    <row r="106" spans="2:9" x14ac:dyDescent="0.3">
      <c r="B106" s="15" t="s">
        <v>145</v>
      </c>
      <c r="C106" s="16">
        <v>11</v>
      </c>
      <c r="D106" s="16"/>
      <c r="E106" s="16"/>
      <c r="F106" s="16"/>
      <c r="G106" s="16"/>
      <c r="H106" s="16">
        <v>1</v>
      </c>
      <c r="I106" s="15">
        <f t="shared" si="5"/>
        <v>1</v>
      </c>
    </row>
    <row r="107" spans="2:9" x14ac:dyDescent="0.3">
      <c r="B107" s="17" t="s">
        <v>153</v>
      </c>
      <c r="C107" s="16">
        <v>4</v>
      </c>
      <c r="D107" s="16"/>
      <c r="E107" s="16"/>
      <c r="F107" s="16"/>
      <c r="G107" s="16"/>
      <c r="H107" s="16">
        <v>1</v>
      </c>
      <c r="I107" s="16">
        <f t="shared" si="5"/>
        <v>1</v>
      </c>
    </row>
    <row r="108" spans="2:9" x14ac:dyDescent="0.3">
      <c r="B108" s="15"/>
      <c r="C108" s="16"/>
      <c r="D108" s="16"/>
      <c r="E108" s="16"/>
      <c r="F108" s="16"/>
      <c r="G108" s="16"/>
      <c r="H108" s="16"/>
      <c r="I108" s="16">
        <f t="shared" si="5"/>
        <v>0</v>
      </c>
    </row>
    <row r="109" spans="2:9" x14ac:dyDescent="0.3">
      <c r="B109" s="17"/>
      <c r="C109" s="19"/>
      <c r="D109" s="16"/>
      <c r="E109" s="16"/>
      <c r="F109" s="16"/>
      <c r="G109" s="15"/>
      <c r="H109" s="19"/>
      <c r="I109" s="16">
        <f t="shared" si="5"/>
        <v>0</v>
      </c>
    </row>
    <row r="110" spans="2:9" x14ac:dyDescent="0.3">
      <c r="B110" s="15"/>
      <c r="C110" s="16"/>
      <c r="D110" s="16"/>
      <c r="E110" s="16"/>
      <c r="F110" s="16"/>
      <c r="G110" s="16"/>
      <c r="H110" s="16"/>
      <c r="I110" s="16">
        <f t="shared" si="5"/>
        <v>0</v>
      </c>
    </row>
    <row r="111" spans="2:9" x14ac:dyDescent="0.3">
      <c r="B111" s="15"/>
      <c r="C111" s="16"/>
      <c r="D111" s="16"/>
      <c r="E111" s="16"/>
      <c r="F111" s="16"/>
      <c r="G111" s="16"/>
      <c r="H111" s="16"/>
      <c r="I111" s="16">
        <f t="shared" si="5"/>
        <v>0</v>
      </c>
    </row>
    <row r="112" spans="2:9" x14ac:dyDescent="0.3">
      <c r="B112" s="17"/>
      <c r="C112" s="19"/>
      <c r="D112" s="16"/>
      <c r="E112" s="16"/>
      <c r="F112" s="16"/>
      <c r="G112" s="16"/>
      <c r="H112" s="16"/>
      <c r="I112" s="16">
        <f t="shared" si="5"/>
        <v>0</v>
      </c>
    </row>
    <row r="113" spans="2:9" x14ac:dyDescent="0.3">
      <c r="B113" s="15"/>
      <c r="C113" s="16"/>
      <c r="D113" s="16"/>
      <c r="E113" s="16"/>
      <c r="F113" s="16"/>
      <c r="G113" s="16"/>
      <c r="H113" s="16"/>
      <c r="I113" s="16">
        <f t="shared" si="5"/>
        <v>0</v>
      </c>
    </row>
    <row r="114" spans="2:9" x14ac:dyDescent="0.3">
      <c r="B114" s="15"/>
      <c r="C114" s="16"/>
      <c r="D114" s="16"/>
      <c r="E114" s="16"/>
      <c r="F114" s="16"/>
      <c r="G114" s="16"/>
      <c r="H114" s="16"/>
      <c r="I114" s="16">
        <f t="shared" si="5"/>
        <v>0</v>
      </c>
    </row>
    <row r="115" spans="2:9" x14ac:dyDescent="0.3">
      <c r="B115" s="17"/>
      <c r="C115" s="19"/>
      <c r="D115" s="16"/>
      <c r="E115" s="16"/>
      <c r="F115" s="16"/>
      <c r="G115" s="15"/>
      <c r="H115" s="16"/>
      <c r="I115" s="16">
        <f t="shared" si="5"/>
        <v>0</v>
      </c>
    </row>
    <row r="116" spans="2:9" x14ac:dyDescent="0.3">
      <c r="B116" s="15"/>
      <c r="C116" s="16"/>
      <c r="D116" s="16"/>
      <c r="E116" s="16"/>
      <c r="F116" s="16"/>
      <c r="G116" s="16"/>
      <c r="H116" s="16"/>
      <c r="I116" s="16">
        <f t="shared" si="5"/>
        <v>0</v>
      </c>
    </row>
    <row r="117" spans="2:9" x14ac:dyDescent="0.3">
      <c r="B117" s="17"/>
      <c r="C117" s="19"/>
      <c r="D117" s="16"/>
      <c r="E117" s="16"/>
      <c r="F117" s="16"/>
      <c r="G117" s="16"/>
      <c r="H117" s="16"/>
      <c r="I117" s="16">
        <f t="shared" si="5"/>
        <v>0</v>
      </c>
    </row>
    <row r="118" spans="2:9" x14ac:dyDescent="0.3">
      <c r="B118" s="15"/>
      <c r="C118" s="16"/>
      <c r="D118" s="16"/>
      <c r="E118" s="16"/>
      <c r="F118" s="16"/>
      <c r="G118" s="16"/>
      <c r="H118" s="16"/>
      <c r="I118" s="16">
        <f t="shared" si="5"/>
        <v>0</v>
      </c>
    </row>
    <row r="119" spans="2:9" x14ac:dyDescent="0.3">
      <c r="B119" s="15"/>
      <c r="C119" s="16"/>
      <c r="D119" s="16"/>
      <c r="E119" s="16"/>
      <c r="F119" s="16"/>
      <c r="G119" s="16"/>
      <c r="H119" s="16"/>
      <c r="I119" s="16">
        <f t="shared" si="5"/>
        <v>0</v>
      </c>
    </row>
    <row r="120" spans="2:9" x14ac:dyDescent="0.3">
      <c r="B120" s="17"/>
      <c r="C120" s="19"/>
      <c r="D120" s="16"/>
      <c r="E120" s="16"/>
      <c r="F120" s="16"/>
      <c r="G120" s="16"/>
      <c r="H120" s="16"/>
      <c r="I120" s="16">
        <f t="shared" si="5"/>
        <v>0</v>
      </c>
    </row>
    <row r="121" spans="2:9" x14ac:dyDescent="0.3">
      <c r="B121" s="15"/>
      <c r="C121" s="16"/>
      <c r="D121" s="16"/>
      <c r="E121" s="16"/>
      <c r="F121" s="16"/>
      <c r="G121" s="16"/>
      <c r="H121" s="16"/>
      <c r="I121" s="16">
        <f t="shared" si="5"/>
        <v>0</v>
      </c>
    </row>
    <row r="122" spans="2:9" x14ac:dyDescent="0.3">
      <c r="B122" s="15"/>
      <c r="C122" s="16"/>
      <c r="D122" s="16"/>
      <c r="E122" s="16"/>
      <c r="F122" s="16"/>
      <c r="G122" s="16"/>
      <c r="H122" s="16"/>
      <c r="I122" s="16">
        <f t="shared" si="5"/>
        <v>0</v>
      </c>
    </row>
    <row r="123" spans="2:9" x14ac:dyDescent="0.3">
      <c r="B123" s="17"/>
      <c r="C123" s="19"/>
      <c r="D123" s="16"/>
      <c r="E123" s="16"/>
      <c r="F123" s="16"/>
      <c r="G123" s="16"/>
      <c r="H123" s="16"/>
      <c r="I123" s="16">
        <f t="shared" si="5"/>
        <v>0</v>
      </c>
    </row>
    <row r="124" spans="2:9" x14ac:dyDescent="0.3">
      <c r="B124" s="17"/>
      <c r="C124" s="19"/>
      <c r="D124" s="16"/>
      <c r="E124" s="16"/>
      <c r="F124" s="16"/>
      <c r="G124" s="16"/>
      <c r="H124" s="16"/>
      <c r="I124" s="16">
        <f t="shared" si="5"/>
        <v>0</v>
      </c>
    </row>
    <row r="125" spans="2:9" x14ac:dyDescent="0.3">
      <c r="B125" s="17"/>
      <c r="C125" s="16"/>
      <c r="D125" s="16"/>
      <c r="E125" s="16"/>
      <c r="F125" s="16"/>
      <c r="G125" s="16"/>
      <c r="H125" s="16"/>
      <c r="I125" s="16">
        <f t="shared" si="5"/>
        <v>0</v>
      </c>
    </row>
    <row r="126" spans="2:9" x14ac:dyDescent="0.3">
      <c r="B126" s="15"/>
      <c r="C126" s="16"/>
      <c r="D126" s="16"/>
      <c r="E126" s="16"/>
      <c r="F126" s="16"/>
      <c r="G126" s="16"/>
      <c r="H126" s="16"/>
      <c r="I126" s="16">
        <f t="shared" si="5"/>
        <v>0</v>
      </c>
    </row>
    <row r="127" spans="2:9" x14ac:dyDescent="0.3">
      <c r="B127" s="17"/>
      <c r="C127" s="19"/>
      <c r="D127" s="16"/>
      <c r="E127" s="16"/>
      <c r="F127" s="16"/>
      <c r="G127" s="15"/>
      <c r="H127" s="16"/>
      <c r="I127" s="16">
        <f t="shared" si="5"/>
        <v>0</v>
      </c>
    </row>
    <row r="128" spans="2:9" x14ac:dyDescent="0.3">
      <c r="B128" s="17"/>
      <c r="C128" s="19"/>
      <c r="D128" s="16"/>
      <c r="E128" s="16"/>
      <c r="F128" s="16"/>
      <c r="G128" s="16"/>
      <c r="H128" s="16"/>
      <c r="I128" s="16">
        <f t="shared" si="5"/>
        <v>0</v>
      </c>
    </row>
    <row r="129" spans="2:9" x14ac:dyDescent="0.3">
      <c r="B129" s="17"/>
      <c r="C129" s="19"/>
      <c r="D129" s="16"/>
      <c r="E129" s="16"/>
      <c r="F129" s="16"/>
      <c r="G129" s="16"/>
      <c r="H129" s="16"/>
      <c r="I129" s="16">
        <f t="shared" si="5"/>
        <v>0</v>
      </c>
    </row>
    <row r="130" spans="2:9" x14ac:dyDescent="0.3">
      <c r="B130" s="15"/>
      <c r="C130" s="16"/>
      <c r="D130" s="19"/>
      <c r="E130" s="19"/>
      <c r="F130" s="19"/>
      <c r="G130" s="19"/>
      <c r="H130" s="16"/>
      <c r="I130" s="16">
        <f t="shared" si="5"/>
        <v>0</v>
      </c>
    </row>
    <row r="131" spans="2:9" x14ac:dyDescent="0.3">
      <c r="B131" s="17"/>
      <c r="C131" s="19"/>
      <c r="D131" s="19"/>
      <c r="E131" s="19"/>
      <c r="F131" s="19"/>
      <c r="G131" s="19"/>
      <c r="H131" s="16"/>
      <c r="I131" s="16">
        <f t="shared" si="5"/>
        <v>0</v>
      </c>
    </row>
    <row r="132" spans="2:9" x14ac:dyDescent="0.3">
      <c r="B132" s="32"/>
      <c r="C132" s="5"/>
      <c r="D132" s="14"/>
      <c r="E132" s="14"/>
      <c r="F132" s="14"/>
      <c r="G132" s="14"/>
      <c r="H132" s="5"/>
      <c r="I132" s="5">
        <f t="shared" si="5"/>
        <v>0</v>
      </c>
    </row>
    <row r="133" spans="2:9" x14ac:dyDescent="0.3">
      <c r="B133" s="24"/>
      <c r="C133" s="14"/>
      <c r="D133" s="14"/>
      <c r="E133" s="14"/>
      <c r="F133" s="14"/>
      <c r="G133" s="14"/>
      <c r="H133" s="14"/>
      <c r="I133" s="5">
        <f t="shared" si="5"/>
        <v>0</v>
      </c>
    </row>
    <row r="134" spans="2:9" x14ac:dyDescent="0.3">
      <c r="B134" s="24"/>
      <c r="C134" s="5"/>
      <c r="D134" s="14"/>
      <c r="E134" s="14"/>
      <c r="F134" s="14"/>
      <c r="G134" s="14"/>
      <c r="H134" s="5"/>
      <c r="I134" s="5">
        <f t="shared" ref="I134:I150" si="6">SUM(D134:H134)</f>
        <v>0</v>
      </c>
    </row>
    <row r="135" spans="2:9" x14ac:dyDescent="0.3">
      <c r="B135" s="24"/>
      <c r="C135" s="5"/>
      <c r="D135" s="5"/>
      <c r="E135" s="5"/>
      <c r="F135" s="5"/>
      <c r="G135" s="5"/>
      <c r="H135" s="5"/>
      <c r="I135" s="5">
        <f t="shared" si="6"/>
        <v>0</v>
      </c>
    </row>
    <row r="136" spans="2:9" x14ac:dyDescent="0.3">
      <c r="B136" s="17"/>
      <c r="C136" s="16"/>
      <c r="D136" s="16"/>
      <c r="E136" s="16"/>
      <c r="F136" s="16"/>
      <c r="G136" s="19"/>
      <c r="H136" s="16"/>
      <c r="I136" s="16">
        <f t="shared" si="6"/>
        <v>0</v>
      </c>
    </row>
    <row r="137" spans="2:9" x14ac:dyDescent="0.3">
      <c r="B137" s="17"/>
      <c r="C137" s="16"/>
      <c r="D137" s="19"/>
      <c r="E137" s="19"/>
      <c r="F137" s="19"/>
      <c r="G137" s="19"/>
      <c r="H137" s="16"/>
      <c r="I137" s="16">
        <f t="shared" si="6"/>
        <v>0</v>
      </c>
    </row>
    <row r="138" spans="2:9" x14ac:dyDescent="0.3">
      <c r="B138" s="17"/>
      <c r="C138" s="16"/>
      <c r="D138" s="16"/>
      <c r="E138" s="16"/>
      <c r="F138" s="16"/>
      <c r="G138" s="19"/>
      <c r="H138" s="16"/>
      <c r="I138" s="16">
        <f t="shared" si="6"/>
        <v>0</v>
      </c>
    </row>
    <row r="139" spans="2:9" x14ac:dyDescent="0.3">
      <c r="B139" s="17"/>
      <c r="C139" s="16"/>
      <c r="D139" s="16"/>
      <c r="E139" s="16"/>
      <c r="F139" s="16"/>
      <c r="G139" s="19"/>
      <c r="H139" s="16"/>
      <c r="I139" s="16">
        <f t="shared" si="6"/>
        <v>0</v>
      </c>
    </row>
    <row r="140" spans="2:9" x14ac:dyDescent="0.3">
      <c r="B140" s="17"/>
      <c r="C140" s="16"/>
      <c r="D140" s="16"/>
      <c r="E140" s="16"/>
      <c r="F140" s="16"/>
      <c r="G140" s="16"/>
      <c r="H140" s="16"/>
      <c r="I140" s="16">
        <f t="shared" si="6"/>
        <v>0</v>
      </c>
    </row>
    <row r="141" spans="2:9" x14ac:dyDescent="0.3">
      <c r="B141" s="15"/>
      <c r="C141" s="16"/>
      <c r="D141" s="19"/>
      <c r="E141" s="19"/>
      <c r="F141" s="19"/>
      <c r="G141" s="19"/>
      <c r="H141" s="16"/>
      <c r="I141" s="16">
        <f t="shared" si="6"/>
        <v>0</v>
      </c>
    </row>
    <row r="142" spans="2:9" x14ac:dyDescent="0.3">
      <c r="B142" s="15"/>
      <c r="C142" s="16"/>
      <c r="D142" s="19"/>
      <c r="E142" s="19"/>
      <c r="F142" s="19"/>
      <c r="G142" s="19"/>
      <c r="H142" s="16"/>
      <c r="I142" s="16">
        <f t="shared" si="6"/>
        <v>0</v>
      </c>
    </row>
    <row r="143" spans="2:9" x14ac:dyDescent="0.3">
      <c r="B143" s="15"/>
      <c r="C143" s="16"/>
      <c r="D143" s="19"/>
      <c r="E143" s="19"/>
      <c r="F143" s="19"/>
      <c r="G143" s="19"/>
      <c r="H143" s="16"/>
      <c r="I143" s="16">
        <f t="shared" si="6"/>
        <v>0</v>
      </c>
    </row>
    <row r="144" spans="2:9" x14ac:dyDescent="0.3">
      <c r="B144" s="17"/>
      <c r="C144" s="19"/>
      <c r="D144" s="19"/>
      <c r="E144" s="19"/>
      <c r="F144" s="19"/>
      <c r="G144" s="19"/>
      <c r="H144" s="16"/>
      <c r="I144" s="16">
        <f t="shared" si="6"/>
        <v>0</v>
      </c>
    </row>
    <row r="145" spans="2:9" x14ac:dyDescent="0.3">
      <c r="B145" s="17"/>
      <c r="C145" s="16"/>
      <c r="D145" s="19"/>
      <c r="E145" s="19"/>
      <c r="F145" s="19"/>
      <c r="G145" s="19"/>
      <c r="H145" s="16"/>
      <c r="I145" s="16">
        <f t="shared" si="6"/>
        <v>0</v>
      </c>
    </row>
    <row r="146" spans="2:9" x14ac:dyDescent="0.3">
      <c r="B146" s="17"/>
      <c r="C146" s="19"/>
      <c r="D146" s="19"/>
      <c r="E146" s="19"/>
      <c r="F146" s="19"/>
      <c r="G146" s="19"/>
      <c r="H146" s="16"/>
      <c r="I146" s="16">
        <f t="shared" si="6"/>
        <v>0</v>
      </c>
    </row>
    <row r="147" spans="2:9" x14ac:dyDescent="0.3">
      <c r="B147" s="17"/>
      <c r="C147" s="16"/>
      <c r="D147" s="19"/>
      <c r="E147" s="19"/>
      <c r="F147" s="19"/>
      <c r="G147" s="19"/>
      <c r="H147" s="16"/>
      <c r="I147" s="16">
        <f t="shared" si="6"/>
        <v>0</v>
      </c>
    </row>
    <row r="148" spans="2:9" x14ac:dyDescent="0.3">
      <c r="B148" s="17"/>
      <c r="C148" s="16"/>
      <c r="D148" s="16"/>
      <c r="E148" s="16"/>
      <c r="F148" s="16"/>
      <c r="G148" s="16"/>
      <c r="H148" s="16"/>
      <c r="I148" s="16">
        <f t="shared" si="6"/>
        <v>0</v>
      </c>
    </row>
    <row r="149" spans="2:9" x14ac:dyDescent="0.3">
      <c r="B149" s="17"/>
      <c r="C149" s="16"/>
      <c r="D149" s="16"/>
      <c r="E149" s="16"/>
      <c r="F149" s="16"/>
      <c r="G149" s="16"/>
      <c r="H149" s="16"/>
      <c r="I149" s="16">
        <f t="shared" si="6"/>
        <v>0</v>
      </c>
    </row>
    <row r="150" spans="2:9" x14ac:dyDescent="0.3">
      <c r="B150" s="17"/>
      <c r="C150" s="16"/>
      <c r="D150" s="16"/>
      <c r="E150" s="16"/>
      <c r="F150" s="16"/>
      <c r="G150" s="16"/>
      <c r="H150" s="16"/>
      <c r="I150" s="16">
        <f t="shared" si="6"/>
        <v>0</v>
      </c>
    </row>
    <row r="151" spans="2:9" x14ac:dyDescent="0.3">
      <c r="B151" s="17"/>
      <c r="C151" s="19"/>
      <c r="D151" s="16"/>
      <c r="E151" s="16"/>
      <c r="F151" s="16"/>
      <c r="G151" s="16"/>
      <c r="H151" s="16"/>
      <c r="I151" s="16"/>
    </row>
    <row r="152" spans="2:9" x14ac:dyDescent="0.3">
      <c r="B152" s="15"/>
      <c r="C152" s="16"/>
      <c r="D152" s="16"/>
      <c r="E152" s="16"/>
      <c r="F152" s="16"/>
      <c r="G152" s="16"/>
      <c r="H152" s="16"/>
      <c r="I152" s="16"/>
    </row>
    <row r="153" spans="2:9" x14ac:dyDescent="0.3">
      <c r="B153" s="15"/>
      <c r="C153" s="16"/>
      <c r="D153" s="16"/>
      <c r="E153" s="16"/>
      <c r="F153" s="16"/>
      <c r="G153" s="16"/>
      <c r="H153" s="16"/>
      <c r="I153" s="16"/>
    </row>
    <row r="154" spans="2:9" x14ac:dyDescent="0.3">
      <c r="B154" s="17"/>
      <c r="C154" s="19"/>
      <c r="D154" s="16"/>
      <c r="E154" s="16"/>
      <c r="F154" s="16"/>
      <c r="G154" s="15"/>
      <c r="H154" s="16"/>
      <c r="I154" s="16"/>
    </row>
    <row r="155" spans="2:9" x14ac:dyDescent="0.3">
      <c r="B155" s="17"/>
      <c r="C155" s="19"/>
      <c r="D155" s="16"/>
      <c r="E155" s="16"/>
      <c r="F155" s="16"/>
      <c r="G155" s="15"/>
      <c r="H155" s="16"/>
      <c r="I155" s="16"/>
    </row>
    <row r="156" spans="2:9" x14ac:dyDescent="0.3">
      <c r="B156" s="17" t="s">
        <v>30</v>
      </c>
      <c r="C156" s="16"/>
      <c r="D156" s="16"/>
      <c r="E156" s="16"/>
      <c r="F156" s="16"/>
      <c r="G156" s="15"/>
      <c r="H156" s="15">
        <v>7</v>
      </c>
      <c r="I156" s="15"/>
    </row>
    <row r="157" spans="2:9" x14ac:dyDescent="0.3">
      <c r="B157" s="17" t="s">
        <v>31</v>
      </c>
      <c r="C157" s="16"/>
      <c r="D157" s="16"/>
      <c r="E157" s="16"/>
      <c r="F157" s="16"/>
      <c r="G157" s="15"/>
      <c r="H157" s="15">
        <v>6</v>
      </c>
      <c r="I157" s="15"/>
    </row>
    <row r="158" spans="2:9" x14ac:dyDescent="0.3">
      <c r="B158" s="17" t="s">
        <v>32</v>
      </c>
      <c r="C158" s="16"/>
      <c r="D158" s="16"/>
      <c r="E158" s="16"/>
      <c r="F158" s="16"/>
      <c r="G158" s="15"/>
      <c r="H158" s="15">
        <v>5</v>
      </c>
      <c r="I158" s="15"/>
    </row>
    <row r="159" spans="2:9" x14ac:dyDescent="0.3">
      <c r="B159" s="17" t="s">
        <v>33</v>
      </c>
      <c r="C159" s="16"/>
      <c r="D159" s="16"/>
      <c r="E159" s="16"/>
      <c r="F159" s="16"/>
      <c r="G159" s="15"/>
      <c r="H159" s="15">
        <v>4</v>
      </c>
      <c r="I159" s="15"/>
    </row>
  </sheetData>
  <sortState xmlns:xlrd2="http://schemas.microsoft.com/office/spreadsheetml/2017/richdata2" ref="B2:I165">
    <sortCondition descending="1" ref="I2"/>
  </sortState>
  <conditionalFormatting sqref="D120:H144 D89:D95 G96:G97 H107:H116 D117:F119 H72:H78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89:D95 H72:H78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B17"/>
  <sheetViews>
    <sheetView workbookViewId="0">
      <selection activeCell="H11" sqref="H11"/>
    </sheetView>
  </sheetViews>
  <sheetFormatPr baseColWidth="10" defaultRowHeight="14.4" x14ac:dyDescent="0.3"/>
  <cols>
    <col min="1" max="1" width="21" bestFit="1" customWidth="1"/>
    <col min="2" max="2" width="16.5546875" customWidth="1"/>
  </cols>
  <sheetData>
    <row r="3" spans="1:2" x14ac:dyDescent="0.3">
      <c r="A3" s="9" t="s">
        <v>19</v>
      </c>
      <c r="B3" t="s">
        <v>21</v>
      </c>
    </row>
    <row r="4" spans="1:2" x14ac:dyDescent="0.3">
      <c r="A4" s="10" t="s">
        <v>16</v>
      </c>
      <c r="B4" s="11">
        <v>10</v>
      </c>
    </row>
    <row r="5" spans="1:2" x14ac:dyDescent="0.3">
      <c r="A5" s="10" t="s">
        <v>14</v>
      </c>
      <c r="B5" s="11">
        <v>8</v>
      </c>
    </row>
    <row r="6" spans="1:2" x14ac:dyDescent="0.3">
      <c r="A6" s="10" t="s">
        <v>17</v>
      </c>
      <c r="B6" s="11">
        <v>4</v>
      </c>
    </row>
    <row r="7" spans="1:2" x14ac:dyDescent="0.3">
      <c r="A7" s="10" t="s">
        <v>18</v>
      </c>
      <c r="B7" s="11">
        <v>2</v>
      </c>
    </row>
    <row r="8" spans="1:2" x14ac:dyDescent="0.3">
      <c r="A8" s="10" t="s">
        <v>10</v>
      </c>
      <c r="B8" s="11">
        <v>0</v>
      </c>
    </row>
    <row r="9" spans="1:2" x14ac:dyDescent="0.3">
      <c r="A9" s="10" t="s">
        <v>15</v>
      </c>
      <c r="B9" s="11">
        <v>0</v>
      </c>
    </row>
    <row r="10" spans="1:2" x14ac:dyDescent="0.3">
      <c r="A10" s="10" t="s">
        <v>8</v>
      </c>
      <c r="B10" s="11">
        <v>0</v>
      </c>
    </row>
    <row r="11" spans="1:2" x14ac:dyDescent="0.3">
      <c r="A11" s="10" t="s">
        <v>7</v>
      </c>
      <c r="B11" s="11">
        <v>0</v>
      </c>
    </row>
    <row r="12" spans="1:2" x14ac:dyDescent="0.3">
      <c r="A12" s="10" t="s">
        <v>9</v>
      </c>
      <c r="B12" s="11">
        <v>0</v>
      </c>
    </row>
    <row r="13" spans="1:2" x14ac:dyDescent="0.3">
      <c r="A13" s="10" t="s">
        <v>6</v>
      </c>
      <c r="B13" s="11">
        <v>0</v>
      </c>
    </row>
    <row r="14" spans="1:2" x14ac:dyDescent="0.3">
      <c r="A14" s="10" t="s">
        <v>13</v>
      </c>
      <c r="B14" s="11">
        <v>0</v>
      </c>
    </row>
    <row r="15" spans="1:2" x14ac:dyDescent="0.3">
      <c r="A15" s="10" t="s">
        <v>11</v>
      </c>
      <c r="B15" s="11">
        <v>0</v>
      </c>
    </row>
    <row r="16" spans="1:2" x14ac:dyDescent="0.3">
      <c r="A16" s="10" t="s">
        <v>12</v>
      </c>
      <c r="B16" s="11">
        <v>0</v>
      </c>
    </row>
    <row r="17" spans="1:2" x14ac:dyDescent="0.3">
      <c r="A17" s="10" t="s">
        <v>20</v>
      </c>
      <c r="B17" s="11">
        <v>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classement clubs</vt:lpstr>
      <vt:lpstr>classement individuel</vt:lpstr>
      <vt:lpstr>Feuil2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2021-10-14T05:28:39Z</dcterms:modified>
</cp:coreProperties>
</file>